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 activeTab="3"/>
  </bookViews>
  <sheets>
    <sheet name="MT" sheetId="1" r:id="rId1"/>
    <sheet name="ET" sheetId="2" r:id="rId2"/>
    <sheet name="AAQ" sheetId="6" r:id="rId3"/>
    <sheet name="Attainment" sheetId="3" r:id="rId4"/>
    <sheet name="PO Attainment" sheetId="4" r:id="rId5"/>
    <sheet name="PSO Attainment" sheetId="5" r:id="rId6"/>
  </sheets>
  <definedNames>
    <definedName name="_xlnm.Print_Area" localSheetId="3">Attainment!$A$1:$N$98</definedName>
  </definedName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7" i="3"/>
  <c r="F17"/>
  <c r="G17"/>
  <c r="H17"/>
  <c r="I17"/>
  <c r="E18"/>
  <c r="F18"/>
  <c r="G18"/>
  <c r="H18"/>
  <c r="I18"/>
  <c r="E19"/>
  <c r="F19"/>
  <c r="G19"/>
  <c r="H19"/>
  <c r="I19"/>
  <c r="E20"/>
  <c r="F20"/>
  <c r="G20"/>
  <c r="H20"/>
  <c r="I20"/>
  <c r="E21"/>
  <c r="F21"/>
  <c r="G21"/>
  <c r="H21"/>
  <c r="I21"/>
  <c r="E22"/>
  <c r="F22"/>
  <c r="G22"/>
  <c r="H22"/>
  <c r="I22"/>
  <c r="E23"/>
  <c r="F23"/>
  <c r="G23"/>
  <c r="H23"/>
  <c r="I23"/>
  <c r="E24"/>
  <c r="F24"/>
  <c r="G24"/>
  <c r="H24"/>
  <c r="I24"/>
  <c r="E25"/>
  <c r="F25"/>
  <c r="G25"/>
  <c r="H25"/>
  <c r="I25"/>
  <c r="E26"/>
  <c r="F26"/>
  <c r="G26"/>
  <c r="H26"/>
  <c r="I26"/>
  <c r="E27"/>
  <c r="F27"/>
  <c r="G27"/>
  <c r="H27"/>
  <c r="I27"/>
  <c r="E28"/>
  <c r="F28"/>
  <c r="G28"/>
  <c r="H28"/>
  <c r="I28"/>
  <c r="E29"/>
  <c r="F29"/>
  <c r="G29"/>
  <c r="H29"/>
  <c r="I29"/>
  <c r="E30"/>
  <c r="F30"/>
  <c r="G30"/>
  <c r="H30"/>
  <c r="I30"/>
  <c r="E31"/>
  <c r="F31"/>
  <c r="G31"/>
  <c r="H31"/>
  <c r="I31"/>
  <c r="E32"/>
  <c r="F32"/>
  <c r="G32"/>
  <c r="H32"/>
  <c r="I32"/>
  <c r="E33"/>
  <c r="F33"/>
  <c r="G33"/>
  <c r="H33"/>
  <c r="I33"/>
  <c r="E34"/>
  <c r="F34"/>
  <c r="G34"/>
  <c r="H34"/>
  <c r="I34"/>
  <c r="E35"/>
  <c r="F35"/>
  <c r="G35"/>
  <c r="H35"/>
  <c r="I35"/>
  <c r="E36"/>
  <c r="F36"/>
  <c r="G36"/>
  <c r="H36"/>
  <c r="I36"/>
  <c r="E37"/>
  <c r="F37"/>
  <c r="G37"/>
  <c r="H37"/>
  <c r="I37"/>
  <c r="E38"/>
  <c r="F38"/>
  <c r="G38"/>
  <c r="H38"/>
  <c r="I38"/>
  <c r="E39"/>
  <c r="F39"/>
  <c r="G39"/>
  <c r="H39"/>
  <c r="I39"/>
  <c r="E40"/>
  <c r="F40"/>
  <c r="G40"/>
  <c r="H40"/>
  <c r="I40"/>
  <c r="E41"/>
  <c r="F41"/>
  <c r="G41"/>
  <c r="H41"/>
  <c r="I41"/>
  <c r="E42"/>
  <c r="F42"/>
  <c r="G42"/>
  <c r="H42"/>
  <c r="I42"/>
  <c r="E43"/>
  <c r="F43"/>
  <c r="G43"/>
  <c r="H43"/>
  <c r="I43"/>
  <c r="E44"/>
  <c r="F44"/>
  <c r="G44"/>
  <c r="H44"/>
  <c r="I44"/>
  <c r="E45"/>
  <c r="F45"/>
  <c r="G45"/>
  <c r="H45"/>
  <c r="I45"/>
  <c r="E46"/>
  <c r="F46"/>
  <c r="G46"/>
  <c r="H46"/>
  <c r="I46"/>
  <c r="E47"/>
  <c r="F47"/>
  <c r="G47"/>
  <c r="H47"/>
  <c r="I47"/>
  <c r="E48"/>
  <c r="F48"/>
  <c r="G48"/>
  <c r="H48"/>
  <c r="I48"/>
  <c r="E49"/>
  <c r="F49"/>
  <c r="G49"/>
  <c r="H49"/>
  <c r="I49"/>
  <c r="E50"/>
  <c r="F50"/>
  <c r="G50"/>
  <c r="H50"/>
  <c r="I50"/>
  <c r="E51"/>
  <c r="F51"/>
  <c r="G51"/>
  <c r="H51"/>
  <c r="I51"/>
  <c r="E52"/>
  <c r="F52"/>
  <c r="G52"/>
  <c r="H52"/>
  <c r="I52"/>
  <c r="E53"/>
  <c r="F53"/>
  <c r="G53"/>
  <c r="H53"/>
  <c r="I53"/>
  <c r="E54"/>
  <c r="F54"/>
  <c r="G54"/>
  <c r="H54"/>
  <c r="I54"/>
  <c r="E55"/>
  <c r="F55"/>
  <c r="G55"/>
  <c r="H55"/>
  <c r="I55"/>
  <c r="E56"/>
  <c r="F56"/>
  <c r="G56"/>
  <c r="H56"/>
  <c r="I56"/>
  <c r="E57"/>
  <c r="F57"/>
  <c r="G57"/>
  <c r="H57"/>
  <c r="I57"/>
  <c r="E58"/>
  <c r="F58"/>
  <c r="G58"/>
  <c r="H58"/>
  <c r="I58"/>
  <c r="E59"/>
  <c r="F59"/>
  <c r="G59"/>
  <c r="H59"/>
  <c r="I59"/>
  <c r="E60"/>
  <c r="F60"/>
  <c r="G60"/>
  <c r="H60"/>
  <c r="I60"/>
  <c r="E61"/>
  <c r="F61"/>
  <c r="G61"/>
  <c r="H61"/>
  <c r="I61"/>
  <c r="E62"/>
  <c r="F62"/>
  <c r="G62"/>
  <c r="H62"/>
  <c r="I62"/>
  <c r="E63"/>
  <c r="F63"/>
  <c r="G63"/>
  <c r="H63"/>
  <c r="I63"/>
  <c r="E64"/>
  <c r="F64"/>
  <c r="G64"/>
  <c r="H64"/>
  <c r="I64"/>
  <c r="E65"/>
  <c r="F65"/>
  <c r="G65"/>
  <c r="H65"/>
  <c r="I65"/>
  <c r="E66"/>
  <c r="F66"/>
  <c r="G66"/>
  <c r="H66"/>
  <c r="I66"/>
  <c r="E67"/>
  <c r="F67"/>
  <c r="G67"/>
  <c r="H67"/>
  <c r="I67"/>
  <c r="E68"/>
  <c r="F68"/>
  <c r="G68"/>
  <c r="H68"/>
  <c r="I68"/>
  <c r="E69"/>
  <c r="F69"/>
  <c r="G69"/>
  <c r="H69"/>
  <c r="I69"/>
  <c r="E70"/>
  <c r="F70"/>
  <c r="G70"/>
  <c r="H70"/>
  <c r="I70"/>
  <c r="E71"/>
  <c r="F71"/>
  <c r="G71"/>
  <c r="H71"/>
  <c r="I71"/>
  <c r="E72"/>
  <c r="F72"/>
  <c r="G72"/>
  <c r="H72"/>
  <c r="I72"/>
  <c r="E73"/>
  <c r="F73"/>
  <c r="G73"/>
  <c r="H73"/>
  <c r="I73"/>
  <c r="E74"/>
  <c r="F74"/>
  <c r="G74"/>
  <c r="H74"/>
  <c r="I74"/>
  <c r="E75"/>
  <c r="F75"/>
  <c r="G75"/>
  <c r="H75"/>
  <c r="I75"/>
  <c r="E76"/>
  <c r="F76"/>
  <c r="G76"/>
  <c r="H76"/>
  <c r="I76"/>
  <c r="E77"/>
  <c r="F77"/>
  <c r="G77"/>
  <c r="H77"/>
  <c r="I77"/>
  <c r="E78"/>
  <c r="F78"/>
  <c r="G78"/>
  <c r="H78"/>
  <c r="I78"/>
  <c r="E79"/>
  <c r="F79"/>
  <c r="G79"/>
  <c r="H79"/>
  <c r="I79"/>
  <c r="E80"/>
  <c r="F80"/>
  <c r="G80"/>
  <c r="H80"/>
  <c r="I80"/>
  <c r="E81"/>
  <c r="F81"/>
  <c r="G81"/>
  <c r="H81"/>
  <c r="I81"/>
  <c r="E82"/>
  <c r="F82"/>
  <c r="G82"/>
  <c r="H82"/>
  <c r="I82"/>
  <c r="E83"/>
  <c r="F83"/>
  <c r="G83"/>
  <c r="H83"/>
  <c r="I83"/>
  <c r="E84"/>
  <c r="F84"/>
  <c r="G84"/>
  <c r="H84"/>
  <c r="I84"/>
  <c r="E85"/>
  <c r="F85"/>
  <c r="G85"/>
  <c r="H85"/>
  <c r="I85"/>
  <c r="E86"/>
  <c r="F86"/>
  <c r="G86"/>
  <c r="H86"/>
  <c r="I86"/>
  <c r="E87"/>
  <c r="F87"/>
  <c r="G87"/>
  <c r="H87"/>
  <c r="I87"/>
  <c r="E88"/>
  <c r="F88"/>
  <c r="G88"/>
  <c r="H88"/>
  <c r="I88"/>
  <c r="E89"/>
  <c r="F89"/>
  <c r="G89"/>
  <c r="H89"/>
  <c r="I89"/>
  <c r="E90"/>
  <c r="F90"/>
  <c r="G90"/>
  <c r="H90"/>
  <c r="I90"/>
  <c r="E91"/>
  <c r="F91"/>
  <c r="G91"/>
  <c r="H91"/>
  <c r="I91"/>
  <c r="E92"/>
  <c r="F92"/>
  <c r="G92"/>
  <c r="H92"/>
  <c r="I92"/>
  <c r="E93"/>
  <c r="F93"/>
  <c r="G93"/>
  <c r="H93"/>
  <c r="I93"/>
  <c r="E94"/>
  <c r="F94"/>
  <c r="G94"/>
  <c r="H94"/>
  <c r="I94"/>
  <c r="E95"/>
  <c r="F95"/>
  <c r="G95"/>
  <c r="H95"/>
  <c r="I95"/>
  <c r="E96"/>
  <c r="F96"/>
  <c r="G96"/>
  <c r="H96"/>
  <c r="I96"/>
  <c r="E97"/>
  <c r="F97"/>
  <c r="G97"/>
  <c r="H97"/>
  <c r="I97"/>
  <c r="E98"/>
  <c r="F98"/>
  <c r="G98"/>
  <c r="H98"/>
  <c r="I98"/>
  <c r="I16"/>
  <c r="H16"/>
  <c r="G16"/>
  <c r="F16"/>
  <c r="E16"/>
  <c r="J14" i="6"/>
  <c r="K14"/>
  <c r="L14"/>
  <c r="M14"/>
  <c r="N14"/>
  <c r="J15"/>
  <c r="K15"/>
  <c r="L15"/>
  <c r="M15"/>
  <c r="N15"/>
  <c r="J16"/>
  <c r="K16"/>
  <c r="L16"/>
  <c r="M16"/>
  <c r="N16"/>
  <c r="J17"/>
  <c r="K17"/>
  <c r="L17"/>
  <c r="M17"/>
  <c r="N17"/>
  <c r="J18"/>
  <c r="K18"/>
  <c r="L18"/>
  <c r="M18"/>
  <c r="N18"/>
  <c r="J19"/>
  <c r="K19"/>
  <c r="L19"/>
  <c r="M19"/>
  <c r="N19"/>
  <c r="J20"/>
  <c r="K20"/>
  <c r="L20"/>
  <c r="M20"/>
  <c r="N20"/>
  <c r="J21"/>
  <c r="K21"/>
  <c r="L21"/>
  <c r="M21"/>
  <c r="N21"/>
  <c r="J22"/>
  <c r="K22"/>
  <c r="L22"/>
  <c r="M22"/>
  <c r="N22"/>
  <c r="J23"/>
  <c r="K23"/>
  <c r="L23"/>
  <c r="M23"/>
  <c r="N23"/>
  <c r="J24"/>
  <c r="K24"/>
  <c r="L24"/>
  <c r="M24"/>
  <c r="N24"/>
  <c r="J25"/>
  <c r="K25"/>
  <c r="L25"/>
  <c r="M25"/>
  <c r="N25"/>
  <c r="J26"/>
  <c r="K26"/>
  <c r="L26"/>
  <c r="M26"/>
  <c r="N26"/>
  <c r="J27"/>
  <c r="K27"/>
  <c r="L27"/>
  <c r="M27"/>
  <c r="N27"/>
  <c r="J28"/>
  <c r="K28"/>
  <c r="L28"/>
  <c r="M28"/>
  <c r="N28"/>
  <c r="J29"/>
  <c r="K29"/>
  <c r="L29"/>
  <c r="M29"/>
  <c r="N29"/>
  <c r="J30"/>
  <c r="K30"/>
  <c r="L30"/>
  <c r="M30"/>
  <c r="N30"/>
  <c r="J31"/>
  <c r="K31"/>
  <c r="L31"/>
  <c r="M31"/>
  <c r="N31"/>
  <c r="J32"/>
  <c r="K32"/>
  <c r="L32"/>
  <c r="M32"/>
  <c r="N32"/>
  <c r="J33"/>
  <c r="K33"/>
  <c r="L33"/>
  <c r="M33"/>
  <c r="N33"/>
  <c r="J34"/>
  <c r="K34"/>
  <c r="L34"/>
  <c r="M34"/>
  <c r="N34"/>
  <c r="J35"/>
  <c r="K35"/>
  <c r="L35"/>
  <c r="M35"/>
  <c r="N35"/>
  <c r="J36"/>
  <c r="K36"/>
  <c r="L36"/>
  <c r="M36"/>
  <c r="N36"/>
  <c r="J37"/>
  <c r="K37"/>
  <c r="L37"/>
  <c r="M37"/>
  <c r="N37"/>
  <c r="J38"/>
  <c r="K38"/>
  <c r="L38"/>
  <c r="M38"/>
  <c r="N38"/>
  <c r="J39"/>
  <c r="K39"/>
  <c r="L39"/>
  <c r="M39"/>
  <c r="N39"/>
  <c r="J40"/>
  <c r="K40"/>
  <c r="L40"/>
  <c r="M40"/>
  <c r="N40"/>
  <c r="J41"/>
  <c r="K41"/>
  <c r="L41"/>
  <c r="M41"/>
  <c r="N41"/>
  <c r="J42"/>
  <c r="K42"/>
  <c r="L42"/>
  <c r="M42"/>
  <c r="N42"/>
  <c r="J43"/>
  <c r="K43"/>
  <c r="L43"/>
  <c r="M43"/>
  <c r="N43"/>
  <c r="J44"/>
  <c r="K44"/>
  <c r="L44"/>
  <c r="M44"/>
  <c r="N44"/>
  <c r="J45"/>
  <c r="K45"/>
  <c r="L45"/>
  <c r="M45"/>
  <c r="N45"/>
  <c r="J46"/>
  <c r="K46"/>
  <c r="L46"/>
  <c r="M46"/>
  <c r="N46"/>
  <c r="J47"/>
  <c r="K47"/>
  <c r="L47"/>
  <c r="M47"/>
  <c r="N47"/>
  <c r="J48"/>
  <c r="K48"/>
  <c r="L48"/>
  <c r="M48"/>
  <c r="N48"/>
  <c r="J49"/>
  <c r="K49"/>
  <c r="L49"/>
  <c r="M49"/>
  <c r="N49"/>
  <c r="J50"/>
  <c r="K50"/>
  <c r="L50"/>
  <c r="M50"/>
  <c r="N50"/>
  <c r="J51"/>
  <c r="K51"/>
  <c r="L51"/>
  <c r="M51"/>
  <c r="N51"/>
  <c r="J52"/>
  <c r="K52"/>
  <c r="L52"/>
  <c r="M52"/>
  <c r="N52"/>
  <c r="J53"/>
  <c r="K53"/>
  <c r="L53"/>
  <c r="M53"/>
  <c r="N53"/>
  <c r="J54"/>
  <c r="K54"/>
  <c r="L54"/>
  <c r="M54"/>
  <c r="N54"/>
  <c r="J55"/>
  <c r="K55"/>
  <c r="L55"/>
  <c r="M55"/>
  <c r="N55"/>
  <c r="J56"/>
  <c r="K56"/>
  <c r="L56"/>
  <c r="M56"/>
  <c r="N56"/>
  <c r="J57"/>
  <c r="K57"/>
  <c r="L57"/>
  <c r="M57"/>
  <c r="N57"/>
  <c r="J58"/>
  <c r="K58"/>
  <c r="L58"/>
  <c r="M58"/>
  <c r="N58"/>
  <c r="J59"/>
  <c r="K59"/>
  <c r="L59"/>
  <c r="M59"/>
  <c r="N59"/>
  <c r="J60"/>
  <c r="K60"/>
  <c r="L60"/>
  <c r="M60"/>
  <c r="N60"/>
  <c r="J61"/>
  <c r="K61"/>
  <c r="L61"/>
  <c r="M61"/>
  <c r="N61"/>
  <c r="J62"/>
  <c r="K62"/>
  <c r="L62"/>
  <c r="M62"/>
  <c r="N62"/>
  <c r="J63"/>
  <c r="K63"/>
  <c r="L63"/>
  <c r="M63"/>
  <c r="N63"/>
  <c r="J64"/>
  <c r="K64"/>
  <c r="L64"/>
  <c r="M64"/>
  <c r="N64"/>
  <c r="J65"/>
  <c r="K65"/>
  <c r="L65"/>
  <c r="M65"/>
  <c r="N65"/>
  <c r="J66"/>
  <c r="K66"/>
  <c r="L66"/>
  <c r="M66"/>
  <c r="N66"/>
  <c r="J67"/>
  <c r="K67"/>
  <c r="L67"/>
  <c r="M67"/>
  <c r="N67"/>
  <c r="J68"/>
  <c r="K68"/>
  <c r="L68"/>
  <c r="M68"/>
  <c r="N68"/>
  <c r="J69"/>
  <c r="K69"/>
  <c r="L69"/>
  <c r="M69"/>
  <c r="N69"/>
  <c r="J70"/>
  <c r="K70"/>
  <c r="L70"/>
  <c r="M70"/>
  <c r="N70"/>
  <c r="J71"/>
  <c r="K71"/>
  <c r="L71"/>
  <c r="M71"/>
  <c r="N71"/>
  <c r="J72"/>
  <c r="K72"/>
  <c r="L72"/>
  <c r="M72"/>
  <c r="N72"/>
  <c r="J73"/>
  <c r="K73"/>
  <c r="L73"/>
  <c r="M73"/>
  <c r="N73"/>
  <c r="J74"/>
  <c r="K74"/>
  <c r="L74"/>
  <c r="M74"/>
  <c r="N74"/>
  <c r="J75"/>
  <c r="K75"/>
  <c r="L75"/>
  <c r="M75"/>
  <c r="N75"/>
  <c r="J76"/>
  <c r="K76"/>
  <c r="L76"/>
  <c r="M76"/>
  <c r="N76"/>
  <c r="J77"/>
  <c r="K77"/>
  <c r="L77"/>
  <c r="M77"/>
  <c r="N77"/>
  <c r="J78"/>
  <c r="K78"/>
  <c r="L78"/>
  <c r="M78"/>
  <c r="N78"/>
  <c r="J79"/>
  <c r="K79"/>
  <c r="L79"/>
  <c r="M79"/>
  <c r="N79"/>
  <c r="J80"/>
  <c r="K80"/>
  <c r="L80"/>
  <c r="M80"/>
  <c r="N80"/>
  <c r="J81"/>
  <c r="K81"/>
  <c r="L81"/>
  <c r="M81"/>
  <c r="N81"/>
  <c r="J82"/>
  <c r="K82"/>
  <c r="L82"/>
  <c r="M82"/>
  <c r="N82"/>
  <c r="J83"/>
  <c r="K83"/>
  <c r="L83"/>
  <c r="M83"/>
  <c r="N83"/>
  <c r="J84"/>
  <c r="K84"/>
  <c r="L84"/>
  <c r="M84"/>
  <c r="N84"/>
  <c r="J85"/>
  <c r="K85"/>
  <c r="L85"/>
  <c r="M85"/>
  <c r="N85"/>
  <c r="J86"/>
  <c r="K86"/>
  <c r="L86"/>
  <c r="M86"/>
  <c r="N86"/>
  <c r="J87"/>
  <c r="K87"/>
  <c r="L87"/>
  <c r="M87"/>
  <c r="N87"/>
  <c r="J88"/>
  <c r="K88"/>
  <c r="L88"/>
  <c r="M88"/>
  <c r="N88"/>
  <c r="J89"/>
  <c r="K89"/>
  <c r="L89"/>
  <c r="M89"/>
  <c r="N89"/>
  <c r="J90"/>
  <c r="K90"/>
  <c r="L90"/>
  <c r="M90"/>
  <c r="N90"/>
  <c r="J91"/>
  <c r="K91"/>
  <c r="L91"/>
  <c r="M91"/>
  <c r="N91"/>
  <c r="J92"/>
  <c r="K92"/>
  <c r="L92"/>
  <c r="M92"/>
  <c r="N92"/>
  <c r="J93"/>
  <c r="K93"/>
  <c r="L93"/>
  <c r="M93"/>
  <c r="N93"/>
  <c r="J94"/>
  <c r="K94"/>
  <c r="L94"/>
  <c r="M94"/>
  <c r="N94"/>
  <c r="J95"/>
  <c r="K95"/>
  <c r="L95"/>
  <c r="M95"/>
  <c r="N95"/>
  <c r="N13"/>
  <c r="M13"/>
  <c r="L13"/>
  <c r="K13"/>
  <c r="J13"/>
  <c r="M10"/>
  <c r="N10"/>
  <c r="L10"/>
  <c r="K10"/>
  <c r="J10"/>
  <c r="P95"/>
  <c r="P94"/>
  <c r="P93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F10" i="4"/>
  <c r="U95" i="2"/>
  <c r="S95"/>
  <c r="R95"/>
  <c r="Q95"/>
  <c r="P95"/>
  <c r="O95"/>
  <c r="U94"/>
  <c r="S94"/>
  <c r="R94"/>
  <c r="Q94"/>
  <c r="P94"/>
  <c r="O94"/>
  <c r="U93"/>
  <c r="S93"/>
  <c r="R93"/>
  <c r="Q93"/>
  <c r="P93"/>
  <c r="O93"/>
  <c r="U92"/>
  <c r="S92"/>
  <c r="R92"/>
  <c r="Q92"/>
  <c r="P92"/>
  <c r="O92"/>
  <c r="U91"/>
  <c r="S91"/>
  <c r="R91"/>
  <c r="Q91"/>
  <c r="P91"/>
  <c r="O91"/>
  <c r="U90"/>
  <c r="S90"/>
  <c r="R90"/>
  <c r="Q90"/>
  <c r="P90"/>
  <c r="O90"/>
  <c r="U89"/>
  <c r="S89"/>
  <c r="N92" i="3" s="1"/>
  <c r="R89" i="2"/>
  <c r="Q89"/>
  <c r="P89"/>
  <c r="O89"/>
  <c r="U88"/>
  <c r="S88"/>
  <c r="R88"/>
  <c r="Q88"/>
  <c r="P88"/>
  <c r="O88"/>
  <c r="U87"/>
  <c r="S87"/>
  <c r="R87"/>
  <c r="Q87"/>
  <c r="P87"/>
  <c r="O87"/>
  <c r="U86"/>
  <c r="S86"/>
  <c r="R86"/>
  <c r="Q86"/>
  <c r="P86"/>
  <c r="O86"/>
  <c r="U85"/>
  <c r="S85"/>
  <c r="R85"/>
  <c r="Q85"/>
  <c r="P85"/>
  <c r="O85"/>
  <c r="U84"/>
  <c r="S84"/>
  <c r="R84"/>
  <c r="Q84"/>
  <c r="P84"/>
  <c r="O84"/>
  <c r="U83"/>
  <c r="S83"/>
  <c r="N86" i="3" s="1"/>
  <c r="R83" i="2"/>
  <c r="Q83"/>
  <c r="P83"/>
  <c r="O83"/>
  <c r="U82"/>
  <c r="S82"/>
  <c r="R82"/>
  <c r="Q82"/>
  <c r="P82"/>
  <c r="O82"/>
  <c r="U81"/>
  <c r="S81"/>
  <c r="R81"/>
  <c r="Q81"/>
  <c r="P81"/>
  <c r="O81"/>
  <c r="U80"/>
  <c r="S80"/>
  <c r="R80"/>
  <c r="Q80"/>
  <c r="P80"/>
  <c r="O80"/>
  <c r="U79"/>
  <c r="S79"/>
  <c r="R79"/>
  <c r="Q79"/>
  <c r="P79"/>
  <c r="O79"/>
  <c r="U78"/>
  <c r="S78"/>
  <c r="R78"/>
  <c r="Q78"/>
  <c r="P78"/>
  <c r="O78"/>
  <c r="U77"/>
  <c r="S77"/>
  <c r="N80" i="3" s="1"/>
  <c r="R77" i="2"/>
  <c r="Q77"/>
  <c r="P77"/>
  <c r="O77"/>
  <c r="U76"/>
  <c r="S76"/>
  <c r="R76"/>
  <c r="Q76"/>
  <c r="P76"/>
  <c r="O76"/>
  <c r="U75"/>
  <c r="S75"/>
  <c r="R75"/>
  <c r="Q75"/>
  <c r="P75"/>
  <c r="O75"/>
  <c r="U74"/>
  <c r="S74"/>
  <c r="R74"/>
  <c r="Q74"/>
  <c r="P74"/>
  <c r="O74"/>
  <c r="U73"/>
  <c r="S73"/>
  <c r="R73"/>
  <c r="Q73"/>
  <c r="P73"/>
  <c r="O73"/>
  <c r="U72"/>
  <c r="S72"/>
  <c r="R72"/>
  <c r="Q72"/>
  <c r="P72"/>
  <c r="O72"/>
  <c r="U71"/>
  <c r="S71"/>
  <c r="N74" i="3" s="1"/>
  <c r="R71" i="2"/>
  <c r="Q71"/>
  <c r="P71"/>
  <c r="O71"/>
  <c r="U70"/>
  <c r="S70"/>
  <c r="R70"/>
  <c r="Q70"/>
  <c r="P70"/>
  <c r="O70"/>
  <c r="U69"/>
  <c r="S69"/>
  <c r="R69"/>
  <c r="Q69"/>
  <c r="P69"/>
  <c r="O69"/>
  <c r="U68"/>
  <c r="S68"/>
  <c r="R68"/>
  <c r="Q68"/>
  <c r="P68"/>
  <c r="O68"/>
  <c r="U67"/>
  <c r="S67"/>
  <c r="R67"/>
  <c r="Q67"/>
  <c r="P67"/>
  <c r="O67"/>
  <c r="U66"/>
  <c r="S66"/>
  <c r="R66"/>
  <c r="Q66"/>
  <c r="P66"/>
  <c r="O66"/>
  <c r="U65"/>
  <c r="S65"/>
  <c r="N68" i="3" s="1"/>
  <c r="R65" i="2"/>
  <c r="Q65"/>
  <c r="P65"/>
  <c r="O65"/>
  <c r="U64"/>
  <c r="S64"/>
  <c r="R64"/>
  <c r="Q64"/>
  <c r="P64"/>
  <c r="O64"/>
  <c r="U63"/>
  <c r="S63"/>
  <c r="R63"/>
  <c r="Q63"/>
  <c r="P63"/>
  <c r="O63"/>
  <c r="U62"/>
  <c r="S62"/>
  <c r="R62"/>
  <c r="Q62"/>
  <c r="P62"/>
  <c r="O62"/>
  <c r="U61"/>
  <c r="S61"/>
  <c r="R61"/>
  <c r="Q61"/>
  <c r="P61"/>
  <c r="O61"/>
  <c r="U60"/>
  <c r="S60"/>
  <c r="R60"/>
  <c r="Q60"/>
  <c r="P60"/>
  <c r="O60"/>
  <c r="U59"/>
  <c r="S59"/>
  <c r="N62" i="3" s="1"/>
  <c r="R59" i="2"/>
  <c r="M62" i="3" s="1"/>
  <c r="Q59" i="2"/>
  <c r="P59"/>
  <c r="O59"/>
  <c r="U58"/>
  <c r="S58"/>
  <c r="N61" i="3" s="1"/>
  <c r="R58" i="2"/>
  <c r="Q58"/>
  <c r="P58"/>
  <c r="O58"/>
  <c r="U57"/>
  <c r="S57"/>
  <c r="R57"/>
  <c r="Q57"/>
  <c r="L60" i="3" s="1"/>
  <c r="P57" i="2"/>
  <c r="O57"/>
  <c r="U56"/>
  <c r="S56"/>
  <c r="R56"/>
  <c r="Q56"/>
  <c r="P56"/>
  <c r="O56"/>
  <c r="U55"/>
  <c r="S55"/>
  <c r="R55"/>
  <c r="Q55"/>
  <c r="L58" i="3" s="1"/>
  <c r="P55" i="2"/>
  <c r="O55"/>
  <c r="U54"/>
  <c r="S54"/>
  <c r="R54"/>
  <c r="Q54"/>
  <c r="P54"/>
  <c r="O54"/>
  <c r="U53"/>
  <c r="S53"/>
  <c r="N56" i="3" s="1"/>
  <c r="R53" i="2"/>
  <c r="M56" i="3" s="1"/>
  <c r="Q53" i="2"/>
  <c r="L56" i="3" s="1"/>
  <c r="P53" i="2"/>
  <c r="O53"/>
  <c r="U52"/>
  <c r="S52"/>
  <c r="R52"/>
  <c r="M55" i="3" s="1"/>
  <c r="Q52" i="2"/>
  <c r="P52"/>
  <c r="O52"/>
  <c r="U51"/>
  <c r="S51"/>
  <c r="R51"/>
  <c r="Q51"/>
  <c r="L54" i="3" s="1"/>
  <c r="P51" i="2"/>
  <c r="O51"/>
  <c r="U50"/>
  <c r="S50"/>
  <c r="N53" i="3" s="1"/>
  <c r="R50" i="2"/>
  <c r="Q50"/>
  <c r="P50"/>
  <c r="O50"/>
  <c r="U49"/>
  <c r="S49"/>
  <c r="R49"/>
  <c r="Q49"/>
  <c r="L52" i="3" s="1"/>
  <c r="P49" i="2"/>
  <c r="O49"/>
  <c r="U48"/>
  <c r="S48"/>
  <c r="N51" i="3" s="1"/>
  <c r="R48" i="2"/>
  <c r="Q48"/>
  <c r="P48"/>
  <c r="O48"/>
  <c r="U47"/>
  <c r="S47"/>
  <c r="N50" i="3" s="1"/>
  <c r="R47" i="2"/>
  <c r="M50" i="3" s="1"/>
  <c r="Q47" i="2"/>
  <c r="L50" i="3" s="1"/>
  <c r="P47" i="2"/>
  <c r="O47"/>
  <c r="U46"/>
  <c r="S46"/>
  <c r="R46"/>
  <c r="Q46"/>
  <c r="P46"/>
  <c r="O46"/>
  <c r="U45"/>
  <c r="S45"/>
  <c r="R45"/>
  <c r="Q45"/>
  <c r="L48" i="3" s="1"/>
  <c r="P45" i="2"/>
  <c r="O45"/>
  <c r="U44"/>
  <c r="S44"/>
  <c r="R44"/>
  <c r="Q44"/>
  <c r="P44"/>
  <c r="O44"/>
  <c r="U43"/>
  <c r="S43"/>
  <c r="R43"/>
  <c r="Q43"/>
  <c r="L46" i="3" s="1"/>
  <c r="P43" i="2"/>
  <c r="O43"/>
  <c r="U42"/>
  <c r="S42"/>
  <c r="R42"/>
  <c r="M45" i="3" s="1"/>
  <c r="Q42" i="2"/>
  <c r="P42"/>
  <c r="O42"/>
  <c r="U41"/>
  <c r="S41"/>
  <c r="N44" i="3" s="1"/>
  <c r="R41" i="2"/>
  <c r="M44" i="3" s="1"/>
  <c r="Q41" i="2"/>
  <c r="L44" i="3" s="1"/>
  <c r="P41" i="2"/>
  <c r="O41"/>
  <c r="U40"/>
  <c r="S40"/>
  <c r="R40"/>
  <c r="Q40"/>
  <c r="P40"/>
  <c r="O40"/>
  <c r="U39"/>
  <c r="S39"/>
  <c r="R39"/>
  <c r="Q39"/>
  <c r="P39"/>
  <c r="O39"/>
  <c r="U38"/>
  <c r="S38"/>
  <c r="R38"/>
  <c r="Q38"/>
  <c r="P38"/>
  <c r="O38"/>
  <c r="U37"/>
  <c r="S37"/>
  <c r="R37"/>
  <c r="Q37"/>
  <c r="L40" i="3" s="1"/>
  <c r="P37" i="2"/>
  <c r="O37"/>
  <c r="U36"/>
  <c r="S36"/>
  <c r="R36"/>
  <c r="Q36"/>
  <c r="P36"/>
  <c r="O36"/>
  <c r="U35"/>
  <c r="S35"/>
  <c r="R35"/>
  <c r="Q35"/>
  <c r="L38" i="3" s="1"/>
  <c r="P35" i="2"/>
  <c r="O35"/>
  <c r="U34"/>
  <c r="S34"/>
  <c r="N37" i="3" s="1"/>
  <c r="R34" i="2"/>
  <c r="Q34"/>
  <c r="P34"/>
  <c r="O34"/>
  <c r="U33"/>
  <c r="S33"/>
  <c r="R33"/>
  <c r="Q33"/>
  <c r="P33"/>
  <c r="O33"/>
  <c r="J36" i="3" s="1"/>
  <c r="U32" i="2"/>
  <c r="S32"/>
  <c r="R32"/>
  <c r="Q32"/>
  <c r="P32"/>
  <c r="O32"/>
  <c r="U31"/>
  <c r="S31"/>
  <c r="R31"/>
  <c r="M34" i="3" s="1"/>
  <c r="Q31" i="2"/>
  <c r="P31"/>
  <c r="O31"/>
  <c r="U30"/>
  <c r="S30"/>
  <c r="R30"/>
  <c r="Q30"/>
  <c r="P30"/>
  <c r="O30"/>
  <c r="U29"/>
  <c r="S29"/>
  <c r="R29"/>
  <c r="Q29"/>
  <c r="P29"/>
  <c r="O29"/>
  <c r="U28"/>
  <c r="S28"/>
  <c r="N31" i="3" s="1"/>
  <c r="R28" i="2"/>
  <c r="M31" i="3" s="1"/>
  <c r="Q28" i="2"/>
  <c r="P28"/>
  <c r="O28"/>
  <c r="U27"/>
  <c r="S27"/>
  <c r="R27"/>
  <c r="M30" i="3" s="1"/>
  <c r="Q27" i="2"/>
  <c r="P27"/>
  <c r="O27"/>
  <c r="U26"/>
  <c r="S26"/>
  <c r="N29" i="3" s="1"/>
  <c r="R26" i="2"/>
  <c r="Q26"/>
  <c r="P26"/>
  <c r="O26"/>
  <c r="U25"/>
  <c r="S25"/>
  <c r="R25"/>
  <c r="Q25"/>
  <c r="P25"/>
  <c r="O25"/>
  <c r="U24"/>
  <c r="S24"/>
  <c r="N27" i="3" s="1"/>
  <c r="R24" i="2"/>
  <c r="Q24"/>
  <c r="P24"/>
  <c r="O24"/>
  <c r="U23"/>
  <c r="S23"/>
  <c r="N26" i="3" s="1"/>
  <c r="R23" i="2"/>
  <c r="M26" i="3" s="1"/>
  <c r="Q23" i="2"/>
  <c r="P23"/>
  <c r="O23"/>
  <c r="U22"/>
  <c r="S22"/>
  <c r="N25" i="3" s="1"/>
  <c r="R22" i="2"/>
  <c r="M25" i="3" s="1"/>
  <c r="Q22" i="2"/>
  <c r="P22"/>
  <c r="K25" i="3" s="1"/>
  <c r="O22" i="2"/>
  <c r="U21"/>
  <c r="S21"/>
  <c r="R21"/>
  <c r="M24" i="3" s="1"/>
  <c r="Q21" i="2"/>
  <c r="P21"/>
  <c r="O21"/>
  <c r="U20"/>
  <c r="S20"/>
  <c r="N23" i="3" s="1"/>
  <c r="R20" i="2"/>
  <c r="Q20"/>
  <c r="P20"/>
  <c r="O20"/>
  <c r="U19"/>
  <c r="S19"/>
  <c r="R19"/>
  <c r="M22" i="3" s="1"/>
  <c r="Q19" i="2"/>
  <c r="P19"/>
  <c r="O19"/>
  <c r="U18"/>
  <c r="S18"/>
  <c r="N21" i="3" s="1"/>
  <c r="R18" i="2"/>
  <c r="M21" i="3" s="1"/>
  <c r="Q18" i="2"/>
  <c r="P18"/>
  <c r="O18"/>
  <c r="U17"/>
  <c r="S17"/>
  <c r="N20" i="3" s="1"/>
  <c r="R17" i="2"/>
  <c r="M20" i="3" s="1"/>
  <c r="Q17" i="2"/>
  <c r="P17"/>
  <c r="O17"/>
  <c r="U16"/>
  <c r="S16"/>
  <c r="N19" i="3" s="1"/>
  <c r="R16" i="2"/>
  <c r="M19" i="3" s="1"/>
  <c r="Q16" i="2"/>
  <c r="P16"/>
  <c r="K19" i="3" s="1"/>
  <c r="O16" i="2"/>
  <c r="U15"/>
  <c r="S15"/>
  <c r="R15"/>
  <c r="M18" i="3" s="1"/>
  <c r="Q15" i="2"/>
  <c r="P15"/>
  <c r="O15"/>
  <c r="U14"/>
  <c r="S14"/>
  <c r="N17" i="3" s="1"/>
  <c r="R14" i="2"/>
  <c r="Q14"/>
  <c r="P14"/>
  <c r="O14"/>
  <c r="U13"/>
  <c r="S13"/>
  <c r="R13"/>
  <c r="Q13"/>
  <c r="P13"/>
  <c r="O13"/>
  <c r="S10"/>
  <c r="R10"/>
  <c r="M98" i="3" s="1"/>
  <c r="Q10" i="2"/>
  <c r="P10"/>
  <c r="K60" i="3" s="1"/>
  <c r="O10" i="2"/>
  <c r="O95" i="1"/>
  <c r="M95"/>
  <c r="L95"/>
  <c r="K95"/>
  <c r="M94"/>
  <c r="L94"/>
  <c r="K94"/>
  <c r="O94" s="1"/>
  <c r="M93"/>
  <c r="L96" i="3" s="1"/>
  <c r="L93" i="1"/>
  <c r="K96" i="3" s="1"/>
  <c r="K93" i="1"/>
  <c r="O93" s="1"/>
  <c r="O92"/>
  <c r="M92"/>
  <c r="L92"/>
  <c r="K92"/>
  <c r="M91"/>
  <c r="L91"/>
  <c r="K91"/>
  <c r="O90"/>
  <c r="M90"/>
  <c r="L93" i="3" s="1"/>
  <c r="L90" i="1"/>
  <c r="K90"/>
  <c r="O89"/>
  <c r="M89"/>
  <c r="L89"/>
  <c r="K89"/>
  <c r="M88"/>
  <c r="L88"/>
  <c r="K88"/>
  <c r="O88" s="1"/>
  <c r="O87"/>
  <c r="M87"/>
  <c r="L90" i="3" s="1"/>
  <c r="L87" i="1"/>
  <c r="K90" i="3" s="1"/>
  <c r="K87" i="1"/>
  <c r="M86"/>
  <c r="L89" i="3" s="1"/>
  <c r="L86" i="1"/>
  <c r="K86"/>
  <c r="M85"/>
  <c r="L85"/>
  <c r="K85"/>
  <c r="M84"/>
  <c r="L84"/>
  <c r="K84"/>
  <c r="M83"/>
  <c r="L83"/>
  <c r="K83"/>
  <c r="M82"/>
  <c r="L82"/>
  <c r="K82"/>
  <c r="O82" s="1"/>
  <c r="O81"/>
  <c r="M81"/>
  <c r="L81"/>
  <c r="K81"/>
  <c r="M80"/>
  <c r="L80"/>
  <c r="K80"/>
  <c r="M79"/>
  <c r="L79"/>
  <c r="K79"/>
  <c r="M78"/>
  <c r="L78"/>
  <c r="K81" i="3" s="1"/>
  <c r="K78" i="1"/>
  <c r="O77"/>
  <c r="M77"/>
  <c r="L77"/>
  <c r="K77"/>
  <c r="M76"/>
  <c r="L76"/>
  <c r="K76"/>
  <c r="O76" s="1"/>
  <c r="O75"/>
  <c r="M75"/>
  <c r="L75"/>
  <c r="K78" i="3" s="1"/>
  <c r="K75" i="1"/>
  <c r="O74"/>
  <c r="M74"/>
  <c r="L74"/>
  <c r="K74"/>
  <c r="M73"/>
  <c r="L73"/>
  <c r="K73"/>
  <c r="O72"/>
  <c r="M72"/>
  <c r="L72"/>
  <c r="K75" i="3" s="1"/>
  <c r="K72" i="1"/>
  <c r="O71"/>
  <c r="M71"/>
  <c r="L71"/>
  <c r="K71"/>
  <c r="M70"/>
  <c r="L70"/>
  <c r="K70"/>
  <c r="O70" s="1"/>
  <c r="O69"/>
  <c r="M69"/>
  <c r="L72" i="3" s="1"/>
  <c r="L69" i="1"/>
  <c r="K72" i="3" s="1"/>
  <c r="K69" i="1"/>
  <c r="O68"/>
  <c r="M68"/>
  <c r="L68"/>
  <c r="K68"/>
  <c r="M67"/>
  <c r="L67"/>
  <c r="K67"/>
  <c r="O66"/>
  <c r="M66"/>
  <c r="L66"/>
  <c r="K66"/>
  <c r="O65"/>
  <c r="M65"/>
  <c r="L65"/>
  <c r="K65"/>
  <c r="M64"/>
  <c r="L64"/>
  <c r="K64"/>
  <c r="O64" s="1"/>
  <c r="M63"/>
  <c r="L66" i="3" s="1"/>
  <c r="L63" i="1"/>
  <c r="K66" i="3" s="1"/>
  <c r="K63" i="1"/>
  <c r="O62"/>
  <c r="M62"/>
  <c r="L62"/>
  <c r="K62"/>
  <c r="M61"/>
  <c r="L61"/>
  <c r="K61"/>
  <c r="M60"/>
  <c r="L60"/>
  <c r="K63" i="3" s="1"/>
  <c r="K60" i="1"/>
  <c r="O59"/>
  <c r="M59"/>
  <c r="L59"/>
  <c r="K59"/>
  <c r="M58"/>
  <c r="L58"/>
  <c r="K58"/>
  <c r="O58" s="1"/>
  <c r="M57"/>
  <c r="L57"/>
  <c r="K57"/>
  <c r="O56"/>
  <c r="M56"/>
  <c r="L56"/>
  <c r="K56"/>
  <c r="M55"/>
  <c r="L55"/>
  <c r="K55"/>
  <c r="O54"/>
  <c r="M54"/>
  <c r="L54"/>
  <c r="K54"/>
  <c r="O53"/>
  <c r="M53"/>
  <c r="L53"/>
  <c r="K53"/>
  <c r="M52"/>
  <c r="L52"/>
  <c r="K52"/>
  <c r="O52" s="1"/>
  <c r="O51"/>
  <c r="M51"/>
  <c r="L51"/>
  <c r="K51"/>
  <c r="M50"/>
  <c r="L53" i="3" s="1"/>
  <c r="L50" i="1"/>
  <c r="K50"/>
  <c r="M49"/>
  <c r="L49"/>
  <c r="K49"/>
  <c r="O48"/>
  <c r="M48"/>
  <c r="L48"/>
  <c r="K48"/>
  <c r="M47"/>
  <c r="L47"/>
  <c r="K47"/>
  <c r="M46"/>
  <c r="L46"/>
  <c r="K46"/>
  <c r="O46" s="1"/>
  <c r="O45"/>
  <c r="M45"/>
  <c r="L45"/>
  <c r="K45"/>
  <c r="M44"/>
  <c r="L44"/>
  <c r="K44"/>
  <c r="O44" s="1"/>
  <c r="M43"/>
  <c r="L43"/>
  <c r="K43"/>
  <c r="O42"/>
  <c r="M42"/>
  <c r="L42"/>
  <c r="K42"/>
  <c r="O41"/>
  <c r="M41"/>
  <c r="L41"/>
  <c r="K41"/>
  <c r="M40"/>
  <c r="L40"/>
  <c r="K40"/>
  <c r="O40" s="1"/>
  <c r="O39"/>
  <c r="M39"/>
  <c r="L42" i="3" s="1"/>
  <c r="L39" i="1"/>
  <c r="K39"/>
  <c r="O38"/>
  <c r="M38"/>
  <c r="L38"/>
  <c r="K38"/>
  <c r="M37"/>
  <c r="L37"/>
  <c r="K37"/>
  <c r="O36"/>
  <c r="M36"/>
  <c r="L36"/>
  <c r="K36"/>
  <c r="O35"/>
  <c r="M35"/>
  <c r="L35"/>
  <c r="K35"/>
  <c r="M34"/>
  <c r="L34"/>
  <c r="K34"/>
  <c r="O34" s="1"/>
  <c r="O33"/>
  <c r="M33"/>
  <c r="L36" i="3" s="1"/>
  <c r="L33" i="1"/>
  <c r="K36" i="3" s="1"/>
  <c r="K33" i="1"/>
  <c r="O32"/>
  <c r="M32"/>
  <c r="L32"/>
  <c r="K32"/>
  <c r="M31"/>
  <c r="L31"/>
  <c r="K31"/>
  <c r="O30"/>
  <c r="M30"/>
  <c r="L30"/>
  <c r="K30"/>
  <c r="O29"/>
  <c r="M29"/>
  <c r="L29"/>
  <c r="K29"/>
  <c r="M28"/>
  <c r="L28"/>
  <c r="K28"/>
  <c r="O28" s="1"/>
  <c r="M27"/>
  <c r="L30" i="3" s="1"/>
  <c r="L27" i="1"/>
  <c r="K30" i="3" s="1"/>
  <c r="K27" i="1"/>
  <c r="O26"/>
  <c r="M26"/>
  <c r="L26"/>
  <c r="K26"/>
  <c r="M25"/>
  <c r="L25"/>
  <c r="K25"/>
  <c r="M24"/>
  <c r="L24"/>
  <c r="K27" i="3" s="1"/>
  <c r="K24" i="1"/>
  <c r="O23"/>
  <c r="M23"/>
  <c r="L23"/>
  <c r="K23"/>
  <c r="M22"/>
  <c r="L22"/>
  <c r="K22"/>
  <c r="O22" s="1"/>
  <c r="M21"/>
  <c r="L21"/>
  <c r="K24" i="3" s="1"/>
  <c r="K21" i="1"/>
  <c r="O20"/>
  <c r="M20"/>
  <c r="L20"/>
  <c r="K20"/>
  <c r="M19"/>
  <c r="L19"/>
  <c r="K19"/>
  <c r="O18"/>
  <c r="M18"/>
  <c r="L18"/>
  <c r="K18"/>
  <c r="O17"/>
  <c r="M17"/>
  <c r="L17"/>
  <c r="K17"/>
  <c r="M16"/>
  <c r="L16"/>
  <c r="K16"/>
  <c r="O16" s="1"/>
  <c r="O15"/>
  <c r="M15"/>
  <c r="L15"/>
  <c r="K15"/>
  <c r="M14"/>
  <c r="L17" i="3" s="1"/>
  <c r="L14" i="1"/>
  <c r="K14"/>
  <c r="O14" s="1"/>
  <c r="M13"/>
  <c r="L13"/>
  <c r="K13"/>
  <c r="M10"/>
  <c r="L10"/>
  <c r="K10"/>
  <c r="M16" i="3" l="1"/>
  <c r="J86"/>
  <c r="K37"/>
  <c r="M38"/>
  <c r="M42"/>
  <c r="M46"/>
  <c r="K49"/>
  <c r="M54"/>
  <c r="M58"/>
  <c r="K61"/>
  <c r="M66"/>
  <c r="M70"/>
  <c r="K73"/>
  <c r="M74"/>
  <c r="M78"/>
  <c r="M82"/>
  <c r="K85"/>
  <c r="M86"/>
  <c r="M90"/>
  <c r="M94"/>
  <c r="K97"/>
  <c r="J72"/>
  <c r="N35"/>
  <c r="N39"/>
  <c r="N43"/>
  <c r="N47"/>
  <c r="N55"/>
  <c r="N59"/>
  <c r="N63"/>
  <c r="N67"/>
  <c r="N71"/>
  <c r="N75"/>
  <c r="N79"/>
  <c r="N83"/>
  <c r="N87"/>
  <c r="N91"/>
  <c r="N95"/>
  <c r="J29"/>
  <c r="J33"/>
  <c r="J51"/>
  <c r="J60"/>
  <c r="J65"/>
  <c r="J83"/>
  <c r="M27"/>
  <c r="M39"/>
  <c r="M43"/>
  <c r="M51"/>
  <c r="M63"/>
  <c r="M67"/>
  <c r="M75"/>
  <c r="M79"/>
  <c r="M87"/>
  <c r="M91"/>
  <c r="J24"/>
  <c r="J63"/>
  <c r="J21"/>
  <c r="J35"/>
  <c r="J53"/>
  <c r="L19"/>
  <c r="L31"/>
  <c r="L43"/>
  <c r="L55"/>
  <c r="L67"/>
  <c r="L79"/>
  <c r="L91"/>
  <c r="J84"/>
  <c r="M28"/>
  <c r="K31"/>
  <c r="M32"/>
  <c r="M36"/>
  <c r="M40"/>
  <c r="K43"/>
  <c r="M48"/>
  <c r="M52"/>
  <c r="K55"/>
  <c r="M60"/>
  <c r="M64"/>
  <c r="K67"/>
  <c r="M68"/>
  <c r="M72"/>
  <c r="M76"/>
  <c r="K79"/>
  <c r="M80"/>
  <c r="M84"/>
  <c r="M88"/>
  <c r="K91"/>
  <c r="M92"/>
  <c r="M96"/>
  <c r="J85"/>
  <c r="J30"/>
  <c r="J69"/>
  <c r="J57"/>
  <c r="N33"/>
  <c r="N41"/>
  <c r="N45"/>
  <c r="N49"/>
  <c r="N57"/>
  <c r="N65"/>
  <c r="N69"/>
  <c r="N73"/>
  <c r="N77"/>
  <c r="N81"/>
  <c r="N85"/>
  <c r="N89"/>
  <c r="N93"/>
  <c r="N97"/>
  <c r="J39"/>
  <c r="J41"/>
  <c r="J50"/>
  <c r="J71"/>
  <c r="J18"/>
  <c r="J27"/>
  <c r="J45"/>
  <c r="J59"/>
  <c r="J66"/>
  <c r="K84"/>
  <c r="M33"/>
  <c r="M37"/>
  <c r="M49"/>
  <c r="M57"/>
  <c r="M61"/>
  <c r="M69"/>
  <c r="M73"/>
  <c r="M81"/>
  <c r="M85"/>
  <c r="M93"/>
  <c r="J95"/>
  <c r="J23"/>
  <c r="J77"/>
  <c r="J89"/>
  <c r="L25"/>
  <c r="L37"/>
  <c r="L49"/>
  <c r="L61"/>
  <c r="L73"/>
  <c r="L85"/>
  <c r="L97"/>
  <c r="J40"/>
  <c r="O37" i="1"/>
  <c r="J76" i="3"/>
  <c r="O73" i="1"/>
  <c r="J46" i="3"/>
  <c r="O43" i="1"/>
  <c r="J82" i="3"/>
  <c r="O79" i="1"/>
  <c r="J16" i="3"/>
  <c r="O13" i="1"/>
  <c r="J52" i="3"/>
  <c r="O49" i="1"/>
  <c r="J88" i="3"/>
  <c r="O85" i="1"/>
  <c r="L94" i="3"/>
  <c r="L88"/>
  <c r="L82"/>
  <c r="L76"/>
  <c r="L98"/>
  <c r="K94"/>
  <c r="K88"/>
  <c r="K82"/>
  <c r="K76"/>
  <c r="K70"/>
  <c r="K64"/>
  <c r="K58"/>
  <c r="K52"/>
  <c r="K46"/>
  <c r="K40"/>
  <c r="K34"/>
  <c r="K28"/>
  <c r="K22"/>
  <c r="K16"/>
  <c r="K98"/>
  <c r="J22"/>
  <c r="O19" i="1"/>
  <c r="J58" i="3"/>
  <c r="O55" i="1"/>
  <c r="J94" i="3"/>
  <c r="O91" i="1"/>
  <c r="J28" i="3"/>
  <c r="O25" i="1"/>
  <c r="J64" i="3"/>
  <c r="O61" i="1"/>
  <c r="J34" i="3"/>
  <c r="O31" i="1"/>
  <c r="J70" i="3"/>
  <c r="O67" i="1"/>
  <c r="K32" i="3"/>
  <c r="K42"/>
  <c r="K17"/>
  <c r="L33"/>
  <c r="K53"/>
  <c r="L69"/>
  <c r="K89"/>
  <c r="K38"/>
  <c r="J42"/>
  <c r="K48"/>
  <c r="J78"/>
  <c r="J90"/>
  <c r="L23"/>
  <c r="K33"/>
  <c r="L59"/>
  <c r="K69"/>
  <c r="L95"/>
  <c r="J17"/>
  <c r="K44"/>
  <c r="J48"/>
  <c r="K54"/>
  <c r="J20"/>
  <c r="K23"/>
  <c r="L39"/>
  <c r="J56"/>
  <c r="K59"/>
  <c r="L75"/>
  <c r="J92"/>
  <c r="K95"/>
  <c r="K50"/>
  <c r="J54"/>
  <c r="L29"/>
  <c r="K39"/>
  <c r="L65"/>
  <c r="J26"/>
  <c r="K29"/>
  <c r="L45"/>
  <c r="J62"/>
  <c r="K65"/>
  <c r="J75"/>
  <c r="L81"/>
  <c r="J98"/>
  <c r="L35"/>
  <c r="K45"/>
  <c r="L71"/>
  <c r="J32"/>
  <c r="K35"/>
  <c r="L51"/>
  <c r="J68"/>
  <c r="K71"/>
  <c r="J81"/>
  <c r="L87"/>
  <c r="L18"/>
  <c r="J37"/>
  <c r="J47"/>
  <c r="L41"/>
  <c r="K51"/>
  <c r="L77"/>
  <c r="K87"/>
  <c r="L16"/>
  <c r="K18"/>
  <c r="L24"/>
  <c r="L21"/>
  <c r="O21" i="1"/>
  <c r="J38" i="3"/>
  <c r="K41"/>
  <c r="L57"/>
  <c r="O57" i="1"/>
  <c r="J74" i="3"/>
  <c r="K77"/>
  <c r="O80" i="1"/>
  <c r="J87" i="3"/>
  <c r="K21"/>
  <c r="O24" i="1"/>
  <c r="L47" i="3"/>
  <c r="O47" i="1"/>
  <c r="K57" i="3"/>
  <c r="O60" i="1"/>
  <c r="L83" i="3"/>
  <c r="O83" i="1"/>
  <c r="K93" i="3"/>
  <c r="L27"/>
  <c r="O27" i="1"/>
  <c r="J44" i="3"/>
  <c r="K47"/>
  <c r="O50" i="1"/>
  <c r="L63" i="3"/>
  <c r="O63" i="1"/>
  <c r="J80" i="3"/>
  <c r="K83"/>
  <c r="O86" i="1"/>
  <c r="J93" i="3"/>
  <c r="M17"/>
  <c r="M23"/>
  <c r="M29"/>
  <c r="M35"/>
  <c r="M41"/>
  <c r="M47"/>
  <c r="M53"/>
  <c r="M59"/>
  <c r="M65"/>
  <c r="M71"/>
  <c r="M77"/>
  <c r="M83"/>
  <c r="M89"/>
  <c r="M95"/>
  <c r="M97"/>
  <c r="K26"/>
  <c r="L32"/>
  <c r="L34"/>
  <c r="J61"/>
  <c r="L78"/>
  <c r="J67"/>
  <c r="J73"/>
  <c r="L80"/>
  <c r="L92"/>
  <c r="J97"/>
  <c r="O78" i="1"/>
  <c r="J19" i="3"/>
  <c r="K56"/>
  <c r="L62"/>
  <c r="L64"/>
  <c r="K80"/>
  <c r="K92"/>
  <c r="J25"/>
  <c r="K62"/>
  <c r="L68"/>
  <c r="L70"/>
  <c r="L84"/>
  <c r="O84" i="1"/>
  <c r="J31" i="3"/>
  <c r="K68"/>
  <c r="J96"/>
  <c r="J43"/>
  <c r="N98"/>
  <c r="N90"/>
  <c r="N84"/>
  <c r="N78"/>
  <c r="N72"/>
  <c r="N66"/>
  <c r="N60"/>
  <c r="N54"/>
  <c r="N48"/>
  <c r="N42"/>
  <c r="N36"/>
  <c r="N30"/>
  <c r="N24"/>
  <c r="N18"/>
  <c r="N96"/>
  <c r="N94"/>
  <c r="N88"/>
  <c r="N82"/>
  <c r="N76"/>
  <c r="N70"/>
  <c r="N64"/>
  <c r="N58"/>
  <c r="N52"/>
  <c r="N46"/>
  <c r="N40"/>
  <c r="N34"/>
  <c r="N28"/>
  <c r="N22"/>
  <c r="N16"/>
  <c r="L20"/>
  <c r="L22"/>
  <c r="N32"/>
  <c r="J49"/>
  <c r="L74"/>
  <c r="J79"/>
  <c r="L86"/>
  <c r="J91"/>
  <c r="K20"/>
  <c r="L26"/>
  <c r="L28"/>
  <c r="N38"/>
  <c r="J55"/>
  <c r="K74"/>
  <c r="K86"/>
  <c r="M13" l="1"/>
  <c r="L13"/>
  <c r="N13"/>
  <c r="K13"/>
  <c r="J13"/>
  <c r="J9" l="1"/>
  <c r="B10" i="4" l="1"/>
  <c r="D10" s="1"/>
  <c r="K9" i="3"/>
  <c r="L8" i="4" l="1"/>
  <c r="M8"/>
  <c r="N8"/>
  <c r="O8"/>
  <c r="F8"/>
  <c r="P8"/>
  <c r="Q8"/>
  <c r="G8"/>
  <c r="H8"/>
  <c r="I8"/>
  <c r="J8"/>
  <c r="D10" i="5"/>
  <c r="K8" i="4"/>
  <c r="F8" i="5" l="1"/>
  <c r="G8"/>
  <c r="H8"/>
</calcChain>
</file>

<file path=xl/sharedStrings.xml><?xml version="1.0" encoding="utf-8"?>
<sst xmlns="http://schemas.openxmlformats.org/spreadsheetml/2006/main" count="172" uniqueCount="75">
  <si>
    <t>MID-TERM EXAMINATION</t>
  </si>
  <si>
    <t>Automatically Calculated</t>
  </si>
  <si>
    <t>Course Outcome</t>
  </si>
  <si>
    <t>CO1</t>
  </si>
  <si>
    <t>CO2</t>
  </si>
  <si>
    <t>CO3</t>
  </si>
  <si>
    <t>Maximum Marks</t>
  </si>
  <si>
    <t>Question No</t>
  </si>
  <si>
    <t>a</t>
  </si>
  <si>
    <t>b</t>
  </si>
  <si>
    <t>c</t>
  </si>
  <si>
    <t>SUM</t>
  </si>
  <si>
    <t>END TERM EXAMINATION</t>
  </si>
  <si>
    <t>These cells are automatically calculated</t>
  </si>
  <si>
    <t>Course Outcomes</t>
  </si>
  <si>
    <t>CO4</t>
  </si>
  <si>
    <t>CO5</t>
  </si>
  <si>
    <t>d</t>
  </si>
  <si>
    <t>e</t>
  </si>
  <si>
    <t>Program</t>
  </si>
  <si>
    <t>Subject</t>
  </si>
  <si>
    <t>Semester</t>
  </si>
  <si>
    <t>Branch</t>
  </si>
  <si>
    <t>AY</t>
  </si>
  <si>
    <t>0-3 scale</t>
  </si>
  <si>
    <t>%</t>
  </si>
  <si>
    <t xml:space="preserve">Final Attainment </t>
  </si>
  <si>
    <t>Define Attainment Levels</t>
  </si>
  <si>
    <t>Levels</t>
  </si>
  <si>
    <t>Average attainment of Course Outcomes --&gt;</t>
  </si>
  <si>
    <t>Percentage Attainment</t>
  </si>
  <si>
    <t>Attainment in (0-3) scale</t>
  </si>
  <si>
    <t>STEP-1</t>
  </si>
  <si>
    <t>STEP-2</t>
  </si>
  <si>
    <t>STEP-3</t>
  </si>
  <si>
    <t xml:space="preserve">If there is no mapping, 0 should be replaced by - </t>
  </si>
  <si>
    <t>PO Attainment</t>
  </si>
  <si>
    <t>Direct</t>
  </si>
  <si>
    <t>Indirect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</si>
  <si>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</si>
  <si>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</si>
  <si>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</si>
  <si>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</si>
  <si>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</si>
  <si>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</si>
  <si>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</si>
  <si>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</si>
  <si>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</si>
  <si>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</si>
  <si>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</si>
  <si>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</si>
  <si>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CAM Row</t>
  </si>
  <si>
    <t>CO-PO Mapping</t>
  </si>
  <si>
    <t>-</t>
  </si>
  <si>
    <t>Mapping</t>
  </si>
  <si>
    <t>Course courses generally have 3 mapping with PSO. Others are 0 or 1 or 2.</t>
  </si>
  <si>
    <t>PSO Attainment</t>
  </si>
  <si>
    <t>PSO1</t>
  </si>
  <si>
    <t>PSO2</t>
  </si>
  <si>
    <t>PSO3</t>
  </si>
  <si>
    <t>CO Attainment</t>
  </si>
  <si>
    <t>PSO Mapping</t>
  </si>
  <si>
    <t>CO-PSO Mapping</t>
  </si>
  <si>
    <t>Actual Marks</t>
  </si>
  <si>
    <t>Define attainment levels based on course performance</t>
  </si>
  <si>
    <t>Final CO</t>
  </si>
  <si>
    <t>The Direct Attainment of CO is automatically copied, else enter the value in B10</t>
  </si>
  <si>
    <t>Enter the Indirect Attainment of CO in C10 (This is obtained from survey on COs at the end of semester)</t>
  </si>
  <si>
    <t>STEP-4</t>
  </si>
  <si>
    <t>Change the CO-PO mapping referring to syllabus</t>
  </si>
  <si>
    <t>Change the Program Articulation Matrix (PAM) row referring to syllabus. This is the average mapping of COs</t>
  </si>
  <si>
    <t>STEP-5</t>
  </si>
  <si>
    <t>The final CO attainment value is automaticlly copied, else, enter the value of CO attainment in D10</t>
  </si>
  <si>
    <t>Change the CO-PSO mapping for the course</t>
  </si>
  <si>
    <t>Attendance, Assignment, Quiz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</si>
</sst>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name val="Calibri"/>
      <family val="2"/>
      <charset val="1"/>
    </font>
    <font>
      <b/>
      <sz val="11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b/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A9D18E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FFD966"/>
        <bgColor rgb="FFFFFF99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3" borderId="2" xfId="0" applyFont="1" applyFill="1" applyBorder="1" applyAlignment="1">
      <alignment horizontal="center"/>
    </xf>
    <xf numFmtId="0" fontId="1" fillId="4" borderId="2" xfId="0" applyFont="1" applyFill="1" applyBorder="1"/>
    <xf numFmtId="0" fontId="0" fillId="0" borderId="2" xfId="0" applyFont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5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1" fillId="0" borderId="2" xfId="0" applyFont="1" applyBorder="1"/>
    <xf numFmtId="2" fontId="1" fillId="4" borderId="2" xfId="0" applyNumberFormat="1" applyFont="1" applyFill="1" applyBorder="1"/>
    <xf numFmtId="2" fontId="1" fillId="6" borderId="2" xfId="0" applyNumberFormat="1" applyFont="1" applyFill="1" applyBorder="1"/>
    <xf numFmtId="0" fontId="0" fillId="0" borderId="2" xfId="0" applyFont="1" applyBorder="1"/>
    <xf numFmtId="0" fontId="2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2" fontId="0" fillId="0" borderId="2" xfId="0" applyNumberFormat="1" applyBorder="1"/>
    <xf numFmtId="0" fontId="2" fillId="0" borderId="5" xfId="0" applyFont="1" applyBorder="1" applyAlignment="1">
      <alignment vertical="center"/>
    </xf>
    <xf numFmtId="2" fontId="0" fillId="0" borderId="0" xfId="0" applyNumberFormat="1"/>
    <xf numFmtId="0" fontId="4" fillId="4" borderId="2" xfId="0" applyFont="1" applyFill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6" fillId="7" borderId="2" xfId="0" applyFont="1" applyFill="1" applyBorder="1"/>
    <xf numFmtId="2" fontId="6" fillId="7" borderId="2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6" fillId="8" borderId="8" xfId="0" applyFont="1" applyFill="1" applyBorder="1" applyAlignment="1">
      <alignment horizontal="center"/>
    </xf>
    <xf numFmtId="0" fontId="6" fillId="8" borderId="9" xfId="0" applyFont="1" applyFill="1" applyBorder="1" applyAlignment="1">
      <alignment horizontal="center"/>
    </xf>
    <xf numFmtId="0" fontId="6" fillId="8" borderId="7" xfId="0" applyFont="1" applyFill="1" applyBorder="1" applyAlignment="1">
      <alignment horizontal="center"/>
    </xf>
    <xf numFmtId="0" fontId="1" fillId="4" borderId="2" xfId="0" applyFont="1" applyFill="1" applyBorder="1" applyAlignment="1"/>
    <xf numFmtId="0" fontId="0" fillId="0" borderId="2" xfId="0" applyFont="1" applyBorder="1" applyAlignment="1"/>
    <xf numFmtId="2" fontId="1" fillId="2" borderId="2" xfId="0" applyNumberFormat="1" applyFont="1" applyFill="1" applyBorder="1" applyAlignment="1"/>
    <xf numFmtId="2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9D18E"/>
      <rgbColor rgb="FFFF99CC"/>
      <rgbColor rgb="FFCC99FF"/>
      <rgbColor rgb="FFFFD96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P95"/>
  <sheetViews>
    <sheetView workbookViewId="0">
      <selection activeCell="K10" sqref="K10"/>
    </sheetView>
  </sheetViews>
  <sheetFormatPr defaultColWidth="8.5703125" defaultRowHeight="15"/>
  <cols>
    <col min="2" max="2" width="3" customWidth="1"/>
    <col min="3" max="3" width="11" customWidth="1"/>
    <col min="4" max="4" width="24" customWidth="1"/>
    <col min="5" max="5" width="4.5703125" customWidth="1"/>
    <col min="6" max="6" width="5.5703125" customWidth="1"/>
    <col min="7" max="7" width="5.85546875" customWidth="1"/>
    <col min="8" max="8" width="4.5703125" customWidth="1"/>
    <col min="9" max="9" width="4.85546875" customWidth="1"/>
    <col min="10" max="10" width="4.28515625" customWidth="1"/>
    <col min="15" max="15" width="9.140625" customWidth="1"/>
    <col min="16" max="16" width="18.28515625" customWidth="1"/>
  </cols>
  <sheetData>
    <row r="2" spans="2:16">
      <c r="E2" s="37" t="s">
        <v>0</v>
      </c>
      <c r="F2" s="37"/>
      <c r="G2" s="37"/>
      <c r="H2" s="37"/>
      <c r="I2" s="37"/>
      <c r="J2" s="37"/>
    </row>
    <row r="8" spans="2:16">
      <c r="K8" s="38" t="s">
        <v>1</v>
      </c>
      <c r="L8" s="38"/>
      <c r="M8" s="38"/>
    </row>
    <row r="9" spans="2:16">
      <c r="D9" s="2" t="s">
        <v>2</v>
      </c>
      <c r="E9" s="3" t="s">
        <v>3</v>
      </c>
      <c r="F9" s="3" t="s">
        <v>4</v>
      </c>
      <c r="G9" s="3" t="s">
        <v>5</v>
      </c>
      <c r="H9" s="3" t="s">
        <v>3</v>
      </c>
      <c r="I9" s="3" t="s">
        <v>4</v>
      </c>
      <c r="J9" s="3" t="s">
        <v>5</v>
      </c>
      <c r="K9" s="4" t="s">
        <v>3</v>
      </c>
      <c r="L9" s="4" t="s">
        <v>4</v>
      </c>
      <c r="M9" s="4" t="s">
        <v>5</v>
      </c>
    </row>
    <row r="10" spans="2:16">
      <c r="D10" s="2" t="s">
        <v>6</v>
      </c>
      <c r="E10" s="3">
        <v>2</v>
      </c>
      <c r="F10" s="3">
        <v>2</v>
      </c>
      <c r="G10" s="3">
        <v>2</v>
      </c>
      <c r="H10" s="3">
        <v>8</v>
      </c>
      <c r="I10" s="3">
        <v>8</v>
      </c>
      <c r="J10" s="3">
        <v>8</v>
      </c>
      <c r="K10" s="4">
        <f>E10+H10</f>
        <v>10</v>
      </c>
      <c r="L10" s="4">
        <f>F10+I10</f>
        <v>10</v>
      </c>
      <c r="M10" s="4">
        <f>G10+J10</f>
        <v>10</v>
      </c>
    </row>
    <row r="11" spans="2:16">
      <c r="B11" s="5"/>
      <c r="C11" s="6"/>
      <c r="D11" s="5" t="s">
        <v>7</v>
      </c>
      <c r="E11" s="3">
        <v>1</v>
      </c>
      <c r="F11" s="3"/>
      <c r="G11" s="3"/>
      <c r="H11" s="3">
        <v>2</v>
      </c>
      <c r="I11" s="3">
        <v>3</v>
      </c>
      <c r="J11" s="3">
        <v>4</v>
      </c>
      <c r="K11" s="7"/>
      <c r="L11" s="7"/>
      <c r="M11" s="7"/>
    </row>
    <row r="12" spans="2:16">
      <c r="B12" s="5"/>
      <c r="C12" s="6"/>
      <c r="D12" s="5"/>
      <c r="E12" s="3" t="s">
        <v>8</v>
      </c>
      <c r="F12" s="3" t="s">
        <v>9</v>
      </c>
      <c r="G12" s="3" t="s">
        <v>10</v>
      </c>
      <c r="H12" s="3"/>
      <c r="I12" s="3"/>
      <c r="J12" s="3"/>
      <c r="K12" s="7"/>
      <c r="L12" s="7"/>
      <c r="M12" s="7"/>
      <c r="O12" s="5" t="s">
        <v>11</v>
      </c>
      <c r="P12" t="s">
        <v>63</v>
      </c>
    </row>
    <row r="13" spans="2:16">
      <c r="B13" s="8">
        <v>1</v>
      </c>
      <c r="C13" s="9"/>
      <c r="D13" s="10"/>
      <c r="E13" s="3">
        <v>2</v>
      </c>
      <c r="F13" s="3">
        <v>2</v>
      </c>
      <c r="G13" s="3">
        <v>0</v>
      </c>
      <c r="H13" s="3">
        <v>6</v>
      </c>
      <c r="I13" s="3">
        <v>3</v>
      </c>
      <c r="J13" s="3">
        <v>6</v>
      </c>
      <c r="K13" s="7">
        <f t="shared" ref="K13:K44" si="0">E13+H13</f>
        <v>8</v>
      </c>
      <c r="L13" s="7">
        <f t="shared" ref="L13:L44" si="1">F13+I13</f>
        <v>5</v>
      </c>
      <c r="M13" s="7">
        <f t="shared" ref="M13:M44" si="2">G13+J13</f>
        <v>6</v>
      </c>
      <c r="O13" s="5">
        <f t="shared" ref="O13:O44" si="3">K13+L13+M13</f>
        <v>19</v>
      </c>
      <c r="P13" s="11">
        <v>19</v>
      </c>
    </row>
    <row r="14" spans="2:16">
      <c r="B14" s="8">
        <v>2</v>
      </c>
      <c r="C14" s="9"/>
      <c r="D14" s="10"/>
      <c r="E14" s="3">
        <v>2</v>
      </c>
      <c r="F14" s="3">
        <v>2</v>
      </c>
      <c r="G14" s="3">
        <v>2</v>
      </c>
      <c r="H14" s="3">
        <v>5</v>
      </c>
      <c r="I14" s="3">
        <v>3</v>
      </c>
      <c r="J14" s="3">
        <v>8</v>
      </c>
      <c r="K14" s="7">
        <f t="shared" si="0"/>
        <v>7</v>
      </c>
      <c r="L14" s="7">
        <f t="shared" si="1"/>
        <v>5</v>
      </c>
      <c r="M14" s="7">
        <f t="shared" si="2"/>
        <v>10</v>
      </c>
      <c r="O14" s="5">
        <f t="shared" si="3"/>
        <v>22</v>
      </c>
      <c r="P14" s="11">
        <v>22</v>
      </c>
    </row>
    <row r="15" spans="2:16">
      <c r="B15" s="8">
        <v>3</v>
      </c>
      <c r="C15" s="9"/>
      <c r="D15" s="10"/>
      <c r="E15" s="3">
        <v>2</v>
      </c>
      <c r="F15" s="3">
        <v>2</v>
      </c>
      <c r="G15" s="3">
        <v>2</v>
      </c>
      <c r="H15" s="3">
        <v>8</v>
      </c>
      <c r="I15" s="3">
        <v>8</v>
      </c>
      <c r="J15" s="3">
        <v>7</v>
      </c>
      <c r="K15" s="7">
        <f t="shared" si="0"/>
        <v>10</v>
      </c>
      <c r="L15" s="7">
        <f t="shared" si="1"/>
        <v>10</v>
      </c>
      <c r="M15" s="7">
        <f t="shared" si="2"/>
        <v>9</v>
      </c>
      <c r="O15" s="5">
        <f t="shared" si="3"/>
        <v>29</v>
      </c>
      <c r="P15" s="11">
        <v>29</v>
      </c>
    </row>
    <row r="16" spans="2:16">
      <c r="B16" s="8">
        <v>4</v>
      </c>
      <c r="C16" s="9"/>
      <c r="D16" s="10"/>
      <c r="E16" s="3">
        <v>0</v>
      </c>
      <c r="F16" s="3">
        <v>1</v>
      </c>
      <c r="G16" s="3">
        <v>0</v>
      </c>
      <c r="H16" s="3">
        <v>5</v>
      </c>
      <c r="I16" s="3">
        <v>4</v>
      </c>
      <c r="J16" s="3">
        <v>8</v>
      </c>
      <c r="K16" s="7">
        <f t="shared" si="0"/>
        <v>5</v>
      </c>
      <c r="L16" s="7">
        <f t="shared" si="1"/>
        <v>5</v>
      </c>
      <c r="M16" s="7">
        <f t="shared" si="2"/>
        <v>8</v>
      </c>
      <c r="O16" s="5">
        <f t="shared" si="3"/>
        <v>18</v>
      </c>
      <c r="P16" s="11">
        <v>18</v>
      </c>
    </row>
    <row r="17" spans="2:16">
      <c r="B17" s="8">
        <v>5</v>
      </c>
      <c r="C17" s="9"/>
      <c r="D17" s="10"/>
      <c r="E17" s="3">
        <v>2</v>
      </c>
      <c r="F17" s="3">
        <v>2</v>
      </c>
      <c r="G17" s="3">
        <v>0</v>
      </c>
      <c r="H17" s="3">
        <v>6</v>
      </c>
      <c r="I17" s="3">
        <v>4</v>
      </c>
      <c r="J17" s="3">
        <v>8</v>
      </c>
      <c r="K17" s="7">
        <f t="shared" si="0"/>
        <v>8</v>
      </c>
      <c r="L17" s="7">
        <f t="shared" si="1"/>
        <v>6</v>
      </c>
      <c r="M17" s="7">
        <f t="shared" si="2"/>
        <v>8</v>
      </c>
      <c r="O17" s="5">
        <f t="shared" si="3"/>
        <v>22</v>
      </c>
      <c r="P17" s="11">
        <v>22</v>
      </c>
    </row>
    <row r="18" spans="2:16">
      <c r="B18" s="8">
        <v>6</v>
      </c>
      <c r="C18" s="9"/>
      <c r="D18" s="10"/>
      <c r="E18" s="3">
        <v>2</v>
      </c>
      <c r="F18" s="3">
        <v>1</v>
      </c>
      <c r="G18" s="3">
        <v>0</v>
      </c>
      <c r="H18" s="3">
        <v>5</v>
      </c>
      <c r="I18" s="3">
        <v>7</v>
      </c>
      <c r="J18" s="3">
        <v>8</v>
      </c>
      <c r="K18" s="7">
        <f t="shared" si="0"/>
        <v>7</v>
      </c>
      <c r="L18" s="7">
        <f t="shared" si="1"/>
        <v>8</v>
      </c>
      <c r="M18" s="7">
        <f t="shared" si="2"/>
        <v>8</v>
      </c>
      <c r="O18" s="5">
        <f t="shared" si="3"/>
        <v>23</v>
      </c>
      <c r="P18" s="11">
        <v>23</v>
      </c>
    </row>
    <row r="19" spans="2:16">
      <c r="B19" s="8">
        <v>7</v>
      </c>
      <c r="C19" s="9"/>
      <c r="D19" s="10"/>
      <c r="E19" s="3">
        <v>2</v>
      </c>
      <c r="F19" s="3">
        <v>2</v>
      </c>
      <c r="G19" s="3">
        <v>0</v>
      </c>
      <c r="H19" s="3">
        <v>6</v>
      </c>
      <c r="I19" s="3">
        <v>6</v>
      </c>
      <c r="J19" s="3">
        <v>7</v>
      </c>
      <c r="K19" s="7">
        <f t="shared" si="0"/>
        <v>8</v>
      </c>
      <c r="L19" s="7">
        <f t="shared" si="1"/>
        <v>8</v>
      </c>
      <c r="M19" s="7">
        <f t="shared" si="2"/>
        <v>7</v>
      </c>
      <c r="O19" s="5">
        <f t="shared" si="3"/>
        <v>23</v>
      </c>
      <c r="P19" s="11">
        <v>23</v>
      </c>
    </row>
    <row r="20" spans="2:16">
      <c r="B20" s="8">
        <v>8</v>
      </c>
      <c r="C20" s="9"/>
      <c r="D20" s="10"/>
      <c r="E20" s="3">
        <v>2</v>
      </c>
      <c r="F20" s="3">
        <v>2</v>
      </c>
      <c r="G20" s="3">
        <v>0</v>
      </c>
      <c r="H20" s="3">
        <v>4</v>
      </c>
      <c r="I20" s="3">
        <v>6</v>
      </c>
      <c r="J20" s="3">
        <v>4</v>
      </c>
      <c r="K20" s="7">
        <f t="shared" si="0"/>
        <v>6</v>
      </c>
      <c r="L20" s="7">
        <f t="shared" si="1"/>
        <v>8</v>
      </c>
      <c r="M20" s="7">
        <f t="shared" si="2"/>
        <v>4</v>
      </c>
      <c r="O20" s="5">
        <f t="shared" si="3"/>
        <v>18</v>
      </c>
      <c r="P20" s="11">
        <v>18</v>
      </c>
    </row>
    <row r="21" spans="2:16">
      <c r="B21" s="8">
        <v>9</v>
      </c>
      <c r="C21" s="9"/>
      <c r="D21" s="10"/>
      <c r="E21" s="3">
        <v>2</v>
      </c>
      <c r="F21" s="3">
        <v>1</v>
      </c>
      <c r="G21" s="3">
        <v>0</v>
      </c>
      <c r="H21" s="3">
        <v>6</v>
      </c>
      <c r="I21" s="3">
        <v>8</v>
      </c>
      <c r="J21" s="3">
        <v>8</v>
      </c>
      <c r="K21" s="7">
        <f t="shared" si="0"/>
        <v>8</v>
      </c>
      <c r="L21" s="7">
        <f t="shared" si="1"/>
        <v>9</v>
      </c>
      <c r="M21" s="7">
        <f t="shared" si="2"/>
        <v>8</v>
      </c>
      <c r="O21" s="5">
        <f t="shared" si="3"/>
        <v>25</v>
      </c>
      <c r="P21" s="11">
        <v>25</v>
      </c>
    </row>
    <row r="22" spans="2:16">
      <c r="B22" s="8">
        <v>10</v>
      </c>
      <c r="C22" s="9"/>
      <c r="D22" s="10"/>
      <c r="E22" s="3">
        <v>1</v>
      </c>
      <c r="F22" s="3">
        <v>2</v>
      </c>
      <c r="G22" s="3">
        <v>0</v>
      </c>
      <c r="H22" s="3">
        <v>1</v>
      </c>
      <c r="I22" s="3">
        <v>8</v>
      </c>
      <c r="J22" s="3">
        <v>8</v>
      </c>
      <c r="K22" s="7">
        <f t="shared" si="0"/>
        <v>2</v>
      </c>
      <c r="L22" s="7">
        <f t="shared" si="1"/>
        <v>10</v>
      </c>
      <c r="M22" s="7">
        <f t="shared" si="2"/>
        <v>8</v>
      </c>
      <c r="O22" s="5">
        <f t="shared" si="3"/>
        <v>20</v>
      </c>
      <c r="P22" s="11">
        <v>20</v>
      </c>
    </row>
    <row r="23" spans="2:16">
      <c r="B23" s="8">
        <v>11</v>
      </c>
      <c r="C23" s="9"/>
      <c r="D23" s="10"/>
      <c r="E23" s="3">
        <v>2</v>
      </c>
      <c r="F23" s="3">
        <v>2</v>
      </c>
      <c r="G23" s="3">
        <v>0</v>
      </c>
      <c r="H23" s="3">
        <v>7</v>
      </c>
      <c r="I23" s="3">
        <v>8</v>
      </c>
      <c r="J23" s="3">
        <v>6</v>
      </c>
      <c r="K23" s="7">
        <f t="shared" si="0"/>
        <v>9</v>
      </c>
      <c r="L23" s="7">
        <f t="shared" si="1"/>
        <v>10</v>
      </c>
      <c r="M23" s="7">
        <f t="shared" si="2"/>
        <v>6</v>
      </c>
      <c r="O23" s="5">
        <f t="shared" si="3"/>
        <v>25</v>
      </c>
      <c r="P23" s="11">
        <v>25</v>
      </c>
    </row>
    <row r="24" spans="2:16">
      <c r="B24" s="8">
        <v>12</v>
      </c>
      <c r="C24" s="9"/>
      <c r="D24" s="10"/>
      <c r="E24" s="3">
        <v>2</v>
      </c>
      <c r="F24" s="3">
        <v>2</v>
      </c>
      <c r="G24" s="3">
        <v>0</v>
      </c>
      <c r="H24" s="3">
        <v>8</v>
      </c>
      <c r="I24" s="3">
        <v>8</v>
      </c>
      <c r="J24" s="3">
        <v>6</v>
      </c>
      <c r="K24" s="7">
        <f t="shared" si="0"/>
        <v>10</v>
      </c>
      <c r="L24" s="7">
        <f t="shared" si="1"/>
        <v>10</v>
      </c>
      <c r="M24" s="7">
        <f t="shared" si="2"/>
        <v>6</v>
      </c>
      <c r="O24" s="5">
        <f t="shared" si="3"/>
        <v>26</v>
      </c>
      <c r="P24" s="11">
        <v>26</v>
      </c>
    </row>
    <row r="25" spans="2:16">
      <c r="B25" s="8">
        <v>13</v>
      </c>
      <c r="C25" s="9"/>
      <c r="D25" s="10"/>
      <c r="E25" s="3">
        <v>2</v>
      </c>
      <c r="F25" s="3">
        <v>2</v>
      </c>
      <c r="G25" s="3">
        <v>0</v>
      </c>
      <c r="H25" s="3">
        <v>1</v>
      </c>
      <c r="I25" s="3">
        <v>8</v>
      </c>
      <c r="J25" s="3">
        <v>5</v>
      </c>
      <c r="K25" s="7">
        <f t="shared" si="0"/>
        <v>3</v>
      </c>
      <c r="L25" s="7">
        <f t="shared" si="1"/>
        <v>10</v>
      </c>
      <c r="M25" s="7">
        <f t="shared" si="2"/>
        <v>5</v>
      </c>
      <c r="O25" s="5">
        <f t="shared" si="3"/>
        <v>18</v>
      </c>
      <c r="P25" s="11">
        <v>18</v>
      </c>
    </row>
    <row r="26" spans="2:16">
      <c r="B26" s="8">
        <v>14</v>
      </c>
      <c r="C26" s="9"/>
      <c r="D26" s="10"/>
      <c r="E26" s="3">
        <v>2</v>
      </c>
      <c r="F26" s="3">
        <v>2</v>
      </c>
      <c r="G26" s="3">
        <v>0</v>
      </c>
      <c r="H26" s="3">
        <v>8</v>
      </c>
      <c r="I26" s="3">
        <v>8</v>
      </c>
      <c r="J26" s="3">
        <v>8</v>
      </c>
      <c r="K26" s="7">
        <f t="shared" si="0"/>
        <v>10</v>
      </c>
      <c r="L26" s="7">
        <f t="shared" si="1"/>
        <v>10</v>
      </c>
      <c r="M26" s="7">
        <f t="shared" si="2"/>
        <v>8</v>
      </c>
      <c r="O26" s="5">
        <f t="shared" si="3"/>
        <v>28</v>
      </c>
      <c r="P26" s="11">
        <v>28</v>
      </c>
    </row>
    <row r="27" spans="2:16">
      <c r="B27" s="8">
        <v>15</v>
      </c>
      <c r="C27" s="9"/>
      <c r="D27" s="10"/>
      <c r="E27" s="3">
        <v>1</v>
      </c>
      <c r="F27" s="3">
        <v>2</v>
      </c>
      <c r="G27" s="3">
        <v>0</v>
      </c>
      <c r="H27" s="3">
        <v>8</v>
      </c>
      <c r="I27" s="3">
        <v>6</v>
      </c>
      <c r="J27" s="3">
        <v>3</v>
      </c>
      <c r="K27" s="7">
        <f t="shared" si="0"/>
        <v>9</v>
      </c>
      <c r="L27" s="7">
        <f t="shared" si="1"/>
        <v>8</v>
      </c>
      <c r="M27" s="7">
        <f t="shared" si="2"/>
        <v>3</v>
      </c>
      <c r="O27" s="5">
        <f t="shared" si="3"/>
        <v>20</v>
      </c>
      <c r="P27" s="11">
        <v>20</v>
      </c>
    </row>
    <row r="28" spans="2:16">
      <c r="B28" s="8">
        <v>16</v>
      </c>
      <c r="C28" s="9"/>
      <c r="D28" s="10"/>
      <c r="E28" s="3">
        <v>2</v>
      </c>
      <c r="F28" s="3">
        <v>2</v>
      </c>
      <c r="G28" s="3">
        <v>2</v>
      </c>
      <c r="H28" s="3">
        <v>8</v>
      </c>
      <c r="I28" s="3">
        <v>8</v>
      </c>
      <c r="J28" s="3">
        <v>8</v>
      </c>
      <c r="K28" s="7">
        <f t="shared" si="0"/>
        <v>10</v>
      </c>
      <c r="L28" s="7">
        <f t="shared" si="1"/>
        <v>10</v>
      </c>
      <c r="M28" s="7">
        <f t="shared" si="2"/>
        <v>10</v>
      </c>
      <c r="O28" s="5">
        <f t="shared" si="3"/>
        <v>30</v>
      </c>
      <c r="P28" s="11">
        <v>30</v>
      </c>
    </row>
    <row r="29" spans="2:16">
      <c r="B29" s="8">
        <v>17</v>
      </c>
      <c r="C29" s="9"/>
      <c r="D29" s="10"/>
      <c r="E29" s="3">
        <v>2</v>
      </c>
      <c r="F29" s="3">
        <v>2</v>
      </c>
      <c r="G29" s="3">
        <v>0</v>
      </c>
      <c r="H29" s="3">
        <v>6</v>
      </c>
      <c r="I29" s="3">
        <v>4</v>
      </c>
      <c r="J29" s="3">
        <v>8</v>
      </c>
      <c r="K29" s="7">
        <f t="shared" si="0"/>
        <v>8</v>
      </c>
      <c r="L29" s="7">
        <f t="shared" si="1"/>
        <v>6</v>
      </c>
      <c r="M29" s="7">
        <f t="shared" si="2"/>
        <v>8</v>
      </c>
      <c r="O29" s="5">
        <f t="shared" si="3"/>
        <v>22</v>
      </c>
      <c r="P29" s="11">
        <v>22</v>
      </c>
    </row>
    <row r="30" spans="2:16">
      <c r="B30" s="8">
        <v>18</v>
      </c>
      <c r="C30" s="9"/>
      <c r="D30" s="10"/>
      <c r="E30" s="3">
        <v>0</v>
      </c>
      <c r="F30" s="3">
        <v>2</v>
      </c>
      <c r="G30" s="3">
        <v>0</v>
      </c>
      <c r="H30" s="3">
        <v>4</v>
      </c>
      <c r="I30" s="3">
        <v>6</v>
      </c>
      <c r="J30" s="3">
        <v>8</v>
      </c>
      <c r="K30" s="7">
        <f t="shared" si="0"/>
        <v>4</v>
      </c>
      <c r="L30" s="7">
        <f t="shared" si="1"/>
        <v>8</v>
      </c>
      <c r="M30" s="7">
        <f t="shared" si="2"/>
        <v>8</v>
      </c>
      <c r="O30" s="5">
        <f t="shared" si="3"/>
        <v>20</v>
      </c>
      <c r="P30" s="11">
        <v>20</v>
      </c>
    </row>
    <row r="31" spans="2:16">
      <c r="B31" s="8">
        <v>19</v>
      </c>
      <c r="C31" s="9"/>
      <c r="D31" s="10"/>
      <c r="E31" s="3">
        <v>0</v>
      </c>
      <c r="F31" s="3">
        <v>0</v>
      </c>
      <c r="G31" s="3">
        <v>0</v>
      </c>
      <c r="H31" s="3">
        <v>4</v>
      </c>
      <c r="I31" s="3">
        <v>3</v>
      </c>
      <c r="J31" s="3">
        <v>2</v>
      </c>
      <c r="K31" s="7">
        <f t="shared" si="0"/>
        <v>4</v>
      </c>
      <c r="L31" s="7">
        <f t="shared" si="1"/>
        <v>3</v>
      </c>
      <c r="M31" s="7">
        <f t="shared" si="2"/>
        <v>2</v>
      </c>
      <c r="O31" s="5">
        <f t="shared" si="3"/>
        <v>9</v>
      </c>
      <c r="P31" s="11">
        <v>9</v>
      </c>
    </row>
    <row r="32" spans="2:16">
      <c r="B32" s="8">
        <v>20</v>
      </c>
      <c r="C32" s="9"/>
      <c r="D32" s="10"/>
      <c r="E32" s="3">
        <v>2</v>
      </c>
      <c r="F32" s="3">
        <v>2</v>
      </c>
      <c r="G32" s="3">
        <v>0</v>
      </c>
      <c r="H32" s="3">
        <v>7</v>
      </c>
      <c r="I32" s="3">
        <v>6</v>
      </c>
      <c r="J32" s="3">
        <v>8</v>
      </c>
      <c r="K32" s="7">
        <f t="shared" si="0"/>
        <v>9</v>
      </c>
      <c r="L32" s="7">
        <f t="shared" si="1"/>
        <v>8</v>
      </c>
      <c r="M32" s="7">
        <f t="shared" si="2"/>
        <v>8</v>
      </c>
      <c r="O32" s="5">
        <f t="shared" si="3"/>
        <v>25</v>
      </c>
      <c r="P32" s="11">
        <v>25</v>
      </c>
    </row>
    <row r="33" spans="2:16">
      <c r="B33" s="8">
        <v>21</v>
      </c>
      <c r="C33" s="9"/>
      <c r="D33" s="10"/>
      <c r="E33" s="3">
        <v>2</v>
      </c>
      <c r="F33" s="3">
        <v>2</v>
      </c>
      <c r="G33" s="3">
        <v>0</v>
      </c>
      <c r="H33" s="3">
        <v>5</v>
      </c>
      <c r="I33" s="3">
        <v>8</v>
      </c>
      <c r="J33" s="3">
        <v>8</v>
      </c>
      <c r="K33" s="7">
        <f t="shared" si="0"/>
        <v>7</v>
      </c>
      <c r="L33" s="7">
        <f t="shared" si="1"/>
        <v>10</v>
      </c>
      <c r="M33" s="7">
        <f t="shared" si="2"/>
        <v>8</v>
      </c>
      <c r="O33" s="5">
        <f t="shared" si="3"/>
        <v>25</v>
      </c>
      <c r="P33" s="11">
        <v>25</v>
      </c>
    </row>
    <row r="34" spans="2:16">
      <c r="B34" s="8">
        <v>22</v>
      </c>
      <c r="C34" s="9"/>
      <c r="D34" s="10"/>
      <c r="E34" s="3">
        <v>2</v>
      </c>
      <c r="F34" s="3">
        <v>2</v>
      </c>
      <c r="G34" s="3">
        <v>0</v>
      </c>
      <c r="H34" s="3">
        <v>8</v>
      </c>
      <c r="I34" s="3">
        <v>8</v>
      </c>
      <c r="J34" s="3">
        <v>6</v>
      </c>
      <c r="K34" s="7">
        <f t="shared" si="0"/>
        <v>10</v>
      </c>
      <c r="L34" s="7">
        <f t="shared" si="1"/>
        <v>10</v>
      </c>
      <c r="M34" s="7">
        <f t="shared" si="2"/>
        <v>6</v>
      </c>
      <c r="O34" s="5">
        <f t="shared" si="3"/>
        <v>26</v>
      </c>
      <c r="P34" s="11">
        <v>26</v>
      </c>
    </row>
    <row r="35" spans="2:16">
      <c r="B35" s="8">
        <v>23</v>
      </c>
      <c r="C35" s="9"/>
      <c r="D35" s="10"/>
      <c r="E35" s="3">
        <v>2</v>
      </c>
      <c r="F35" s="3">
        <v>2</v>
      </c>
      <c r="G35" s="3">
        <v>0</v>
      </c>
      <c r="H35" s="3">
        <v>6</v>
      </c>
      <c r="I35" s="3">
        <v>7</v>
      </c>
      <c r="J35" s="3">
        <v>8</v>
      </c>
      <c r="K35" s="7">
        <f t="shared" si="0"/>
        <v>8</v>
      </c>
      <c r="L35" s="7">
        <f t="shared" si="1"/>
        <v>9</v>
      </c>
      <c r="M35" s="7">
        <f t="shared" si="2"/>
        <v>8</v>
      </c>
      <c r="O35" s="5">
        <f t="shared" si="3"/>
        <v>25</v>
      </c>
      <c r="P35" s="11">
        <v>25</v>
      </c>
    </row>
    <row r="36" spans="2:16">
      <c r="B36" s="8">
        <v>24</v>
      </c>
      <c r="C36" s="9"/>
      <c r="D36" s="10"/>
      <c r="E36" s="3">
        <v>2</v>
      </c>
      <c r="F36" s="3">
        <v>2</v>
      </c>
      <c r="G36" s="3">
        <v>0</v>
      </c>
      <c r="H36" s="3">
        <v>8</v>
      </c>
      <c r="I36" s="3">
        <v>6</v>
      </c>
      <c r="J36" s="3">
        <v>8</v>
      </c>
      <c r="K36" s="7">
        <f t="shared" si="0"/>
        <v>10</v>
      </c>
      <c r="L36" s="7">
        <f t="shared" si="1"/>
        <v>8</v>
      </c>
      <c r="M36" s="7">
        <f t="shared" si="2"/>
        <v>8</v>
      </c>
      <c r="O36" s="5">
        <f t="shared" si="3"/>
        <v>26</v>
      </c>
      <c r="P36" s="11">
        <v>26</v>
      </c>
    </row>
    <row r="37" spans="2:16">
      <c r="B37" s="8">
        <v>25</v>
      </c>
      <c r="C37" s="9"/>
      <c r="D37" s="10"/>
      <c r="E37" s="3">
        <v>2</v>
      </c>
      <c r="F37" s="3">
        <v>2</v>
      </c>
      <c r="G37" s="3">
        <v>2</v>
      </c>
      <c r="H37" s="3">
        <v>8</v>
      </c>
      <c r="I37" s="3">
        <v>6</v>
      </c>
      <c r="J37" s="3">
        <v>8</v>
      </c>
      <c r="K37" s="7">
        <f t="shared" si="0"/>
        <v>10</v>
      </c>
      <c r="L37" s="7">
        <f t="shared" si="1"/>
        <v>8</v>
      </c>
      <c r="M37" s="7">
        <f t="shared" si="2"/>
        <v>10</v>
      </c>
      <c r="O37" s="5">
        <f t="shared" si="3"/>
        <v>28</v>
      </c>
      <c r="P37" s="11">
        <v>28</v>
      </c>
    </row>
    <row r="38" spans="2:16">
      <c r="B38" s="8">
        <v>26</v>
      </c>
      <c r="C38" s="9"/>
      <c r="D38" s="10"/>
      <c r="E38" s="3">
        <v>2</v>
      </c>
      <c r="F38" s="3">
        <v>2</v>
      </c>
      <c r="G38" s="3">
        <v>0</v>
      </c>
      <c r="H38" s="3">
        <v>8</v>
      </c>
      <c r="I38" s="3">
        <v>7</v>
      </c>
      <c r="J38" s="3">
        <v>8</v>
      </c>
      <c r="K38" s="7">
        <f t="shared" si="0"/>
        <v>10</v>
      </c>
      <c r="L38" s="7">
        <f t="shared" si="1"/>
        <v>9</v>
      </c>
      <c r="M38" s="7">
        <f t="shared" si="2"/>
        <v>8</v>
      </c>
      <c r="O38" s="5">
        <f t="shared" si="3"/>
        <v>27</v>
      </c>
      <c r="P38" s="11">
        <v>27</v>
      </c>
    </row>
    <row r="39" spans="2:16">
      <c r="B39" s="8">
        <v>27</v>
      </c>
      <c r="C39" s="9"/>
      <c r="D39" s="10"/>
      <c r="E39" s="3">
        <v>2</v>
      </c>
      <c r="F39" s="3">
        <v>1</v>
      </c>
      <c r="G39" s="3">
        <v>1</v>
      </c>
      <c r="H39" s="3">
        <v>6</v>
      </c>
      <c r="I39" s="3">
        <v>4</v>
      </c>
      <c r="J39" s="3">
        <v>8</v>
      </c>
      <c r="K39" s="7">
        <f t="shared" si="0"/>
        <v>8</v>
      </c>
      <c r="L39" s="7">
        <f t="shared" si="1"/>
        <v>5</v>
      </c>
      <c r="M39" s="7">
        <f t="shared" si="2"/>
        <v>9</v>
      </c>
      <c r="O39" s="5">
        <f t="shared" si="3"/>
        <v>22</v>
      </c>
      <c r="P39" s="11">
        <v>22</v>
      </c>
    </row>
    <row r="40" spans="2:16">
      <c r="B40" s="8">
        <v>28</v>
      </c>
      <c r="C40" s="9"/>
      <c r="D40" s="10"/>
      <c r="E40" s="3">
        <v>2</v>
      </c>
      <c r="F40" s="3">
        <v>2</v>
      </c>
      <c r="G40" s="3">
        <v>0</v>
      </c>
      <c r="H40" s="3">
        <v>8</v>
      </c>
      <c r="I40" s="3">
        <v>4</v>
      </c>
      <c r="J40" s="3">
        <v>6</v>
      </c>
      <c r="K40" s="7">
        <f t="shared" si="0"/>
        <v>10</v>
      </c>
      <c r="L40" s="7">
        <f t="shared" si="1"/>
        <v>6</v>
      </c>
      <c r="M40" s="7">
        <f t="shared" si="2"/>
        <v>6</v>
      </c>
      <c r="O40" s="5">
        <f t="shared" si="3"/>
        <v>22</v>
      </c>
      <c r="P40" s="11">
        <v>22</v>
      </c>
    </row>
    <row r="41" spans="2:16">
      <c r="B41" s="8">
        <v>29</v>
      </c>
      <c r="C41" s="9"/>
      <c r="D41" s="10"/>
      <c r="E41" s="3">
        <v>1</v>
      </c>
      <c r="F41" s="3">
        <v>2</v>
      </c>
      <c r="G41" s="3">
        <v>0</v>
      </c>
      <c r="H41" s="3">
        <v>0</v>
      </c>
      <c r="I41" s="3">
        <v>6</v>
      </c>
      <c r="J41" s="3">
        <v>4</v>
      </c>
      <c r="K41" s="7">
        <f t="shared" si="0"/>
        <v>1</v>
      </c>
      <c r="L41" s="7">
        <f t="shared" si="1"/>
        <v>8</v>
      </c>
      <c r="M41" s="7">
        <f t="shared" si="2"/>
        <v>4</v>
      </c>
      <c r="O41" s="5">
        <f t="shared" si="3"/>
        <v>13</v>
      </c>
      <c r="P41" s="11">
        <v>13</v>
      </c>
    </row>
    <row r="42" spans="2:16">
      <c r="B42" s="8">
        <v>30</v>
      </c>
      <c r="C42" s="9"/>
      <c r="D42" s="10"/>
      <c r="E42" s="3">
        <v>2</v>
      </c>
      <c r="F42" s="3">
        <v>2</v>
      </c>
      <c r="G42" s="3">
        <v>2</v>
      </c>
      <c r="H42" s="3">
        <v>8</v>
      </c>
      <c r="I42" s="3">
        <v>8</v>
      </c>
      <c r="J42" s="3">
        <v>8</v>
      </c>
      <c r="K42" s="7">
        <f t="shared" si="0"/>
        <v>10</v>
      </c>
      <c r="L42" s="7">
        <f t="shared" si="1"/>
        <v>10</v>
      </c>
      <c r="M42" s="7">
        <f t="shared" si="2"/>
        <v>10</v>
      </c>
      <c r="O42" s="5">
        <f t="shared" si="3"/>
        <v>30</v>
      </c>
      <c r="P42" s="11">
        <v>30</v>
      </c>
    </row>
    <row r="43" spans="2:16">
      <c r="B43" s="8">
        <v>31</v>
      </c>
      <c r="C43" s="9"/>
      <c r="D43" s="10"/>
      <c r="E43" s="3">
        <v>2</v>
      </c>
      <c r="F43" s="3">
        <v>2</v>
      </c>
      <c r="G43" s="3">
        <v>1</v>
      </c>
      <c r="H43" s="3">
        <v>7</v>
      </c>
      <c r="I43" s="3">
        <v>8</v>
      </c>
      <c r="J43" s="3">
        <v>8</v>
      </c>
      <c r="K43" s="7">
        <f t="shared" si="0"/>
        <v>9</v>
      </c>
      <c r="L43" s="7">
        <f t="shared" si="1"/>
        <v>10</v>
      </c>
      <c r="M43" s="7">
        <f t="shared" si="2"/>
        <v>9</v>
      </c>
      <c r="O43" s="5">
        <f t="shared" si="3"/>
        <v>28</v>
      </c>
      <c r="P43" s="11">
        <v>28</v>
      </c>
    </row>
    <row r="44" spans="2:16">
      <c r="B44" s="8">
        <v>32</v>
      </c>
      <c r="C44" s="9"/>
      <c r="D44" s="10"/>
      <c r="E44" s="3">
        <v>2</v>
      </c>
      <c r="F44" s="3">
        <v>2</v>
      </c>
      <c r="G44" s="3">
        <v>2</v>
      </c>
      <c r="H44" s="3">
        <v>8</v>
      </c>
      <c r="I44" s="3">
        <v>8</v>
      </c>
      <c r="J44" s="3">
        <v>8</v>
      </c>
      <c r="K44" s="7">
        <f t="shared" si="0"/>
        <v>10</v>
      </c>
      <c r="L44" s="7">
        <f t="shared" si="1"/>
        <v>10</v>
      </c>
      <c r="M44" s="7">
        <f t="shared" si="2"/>
        <v>10</v>
      </c>
      <c r="O44" s="5">
        <f t="shared" si="3"/>
        <v>30</v>
      </c>
      <c r="P44" s="11">
        <v>30</v>
      </c>
    </row>
    <row r="45" spans="2:16">
      <c r="B45" s="8">
        <v>33</v>
      </c>
      <c r="C45" s="9"/>
      <c r="D45" s="10"/>
      <c r="E45" s="3">
        <v>0</v>
      </c>
      <c r="F45" s="3">
        <v>1</v>
      </c>
      <c r="G45" s="3">
        <v>0</v>
      </c>
      <c r="H45" s="3">
        <v>4</v>
      </c>
      <c r="I45" s="3">
        <v>8</v>
      </c>
      <c r="J45" s="3">
        <v>8</v>
      </c>
      <c r="K45" s="7">
        <f t="shared" ref="K45:K76" si="4">E45+H45</f>
        <v>4</v>
      </c>
      <c r="L45" s="7">
        <f t="shared" ref="L45:L76" si="5">F45+I45</f>
        <v>9</v>
      </c>
      <c r="M45" s="7">
        <f t="shared" ref="M45:M76" si="6">G45+J45</f>
        <v>8</v>
      </c>
      <c r="O45" s="5">
        <f t="shared" ref="O45:O76" si="7">K45+L45+M45</f>
        <v>21</v>
      </c>
      <c r="P45" s="11">
        <v>21</v>
      </c>
    </row>
    <row r="46" spans="2:16">
      <c r="B46" s="8">
        <v>34</v>
      </c>
      <c r="C46" s="8"/>
      <c r="D46" s="12"/>
      <c r="E46" s="3">
        <v>2</v>
      </c>
      <c r="F46" s="3">
        <v>1</v>
      </c>
      <c r="G46" s="3">
        <v>0</v>
      </c>
      <c r="H46" s="3">
        <v>4</v>
      </c>
      <c r="I46" s="3">
        <v>7</v>
      </c>
      <c r="J46" s="3">
        <v>4</v>
      </c>
      <c r="K46" s="7">
        <f t="shared" si="4"/>
        <v>6</v>
      </c>
      <c r="L46" s="7">
        <f t="shared" si="5"/>
        <v>8</v>
      </c>
      <c r="M46" s="7">
        <f t="shared" si="6"/>
        <v>4</v>
      </c>
      <c r="O46" s="5">
        <f t="shared" si="7"/>
        <v>18</v>
      </c>
      <c r="P46" s="11">
        <v>18</v>
      </c>
    </row>
    <row r="47" spans="2:16">
      <c r="B47" s="8">
        <v>35</v>
      </c>
      <c r="C47" s="8"/>
      <c r="D47" s="12"/>
      <c r="E47" s="3">
        <v>2</v>
      </c>
      <c r="F47" s="3">
        <v>2</v>
      </c>
      <c r="G47" s="3">
        <v>1</v>
      </c>
      <c r="H47" s="3">
        <v>8</v>
      </c>
      <c r="I47" s="3">
        <v>7</v>
      </c>
      <c r="J47" s="3">
        <v>8</v>
      </c>
      <c r="K47" s="7">
        <f t="shared" si="4"/>
        <v>10</v>
      </c>
      <c r="L47" s="7">
        <f t="shared" si="5"/>
        <v>9</v>
      </c>
      <c r="M47" s="7">
        <f t="shared" si="6"/>
        <v>9</v>
      </c>
      <c r="O47" s="5">
        <f t="shared" si="7"/>
        <v>28</v>
      </c>
      <c r="P47" s="11">
        <v>28</v>
      </c>
    </row>
    <row r="48" spans="2:16">
      <c r="B48" s="8">
        <v>36</v>
      </c>
      <c r="C48" s="8"/>
      <c r="D48" s="12"/>
      <c r="E48" s="3">
        <v>2</v>
      </c>
      <c r="F48" s="3">
        <v>2</v>
      </c>
      <c r="G48" s="3">
        <v>1</v>
      </c>
      <c r="H48" s="3">
        <v>7</v>
      </c>
      <c r="I48" s="3">
        <v>8</v>
      </c>
      <c r="J48" s="3">
        <v>8</v>
      </c>
      <c r="K48" s="7">
        <f t="shared" si="4"/>
        <v>9</v>
      </c>
      <c r="L48" s="7">
        <f t="shared" si="5"/>
        <v>10</v>
      </c>
      <c r="M48" s="7">
        <f t="shared" si="6"/>
        <v>9</v>
      </c>
      <c r="O48" s="5">
        <f t="shared" si="7"/>
        <v>28</v>
      </c>
      <c r="P48" s="11">
        <v>28</v>
      </c>
    </row>
    <row r="49" spans="2:16">
      <c r="B49" s="8">
        <v>37</v>
      </c>
      <c r="C49" s="8"/>
      <c r="D49" s="12"/>
      <c r="E49" s="3">
        <v>1</v>
      </c>
      <c r="F49" s="3">
        <v>2</v>
      </c>
      <c r="G49" s="3">
        <v>1</v>
      </c>
      <c r="H49" s="3">
        <v>4</v>
      </c>
      <c r="I49" s="3">
        <v>7</v>
      </c>
      <c r="J49" s="3">
        <v>6</v>
      </c>
      <c r="K49" s="7">
        <f t="shared" si="4"/>
        <v>5</v>
      </c>
      <c r="L49" s="7">
        <f t="shared" si="5"/>
        <v>9</v>
      </c>
      <c r="M49" s="7">
        <f t="shared" si="6"/>
        <v>7</v>
      </c>
      <c r="O49" s="5">
        <f t="shared" si="7"/>
        <v>21</v>
      </c>
      <c r="P49" s="11">
        <v>21</v>
      </c>
    </row>
    <row r="50" spans="2:16">
      <c r="B50" s="8">
        <v>38</v>
      </c>
      <c r="C50" s="8"/>
      <c r="D50" s="12"/>
      <c r="E50" s="3">
        <v>0</v>
      </c>
      <c r="F50" s="3">
        <v>2</v>
      </c>
      <c r="G50" s="3">
        <v>1</v>
      </c>
      <c r="H50" s="3">
        <v>0</v>
      </c>
      <c r="I50" s="3">
        <v>8</v>
      </c>
      <c r="J50" s="3">
        <v>6</v>
      </c>
      <c r="K50" s="7">
        <f t="shared" si="4"/>
        <v>0</v>
      </c>
      <c r="L50" s="7">
        <f t="shared" si="5"/>
        <v>10</v>
      </c>
      <c r="M50" s="7">
        <f t="shared" si="6"/>
        <v>7</v>
      </c>
      <c r="O50" s="5">
        <f t="shared" si="7"/>
        <v>17</v>
      </c>
      <c r="P50" s="11">
        <v>17</v>
      </c>
    </row>
    <row r="51" spans="2:16">
      <c r="B51" s="8">
        <v>39</v>
      </c>
      <c r="C51" s="8"/>
      <c r="D51" s="12"/>
      <c r="E51" s="3">
        <v>0</v>
      </c>
      <c r="F51" s="3">
        <v>0</v>
      </c>
      <c r="G51" s="3">
        <v>0</v>
      </c>
      <c r="H51" s="3">
        <v>4</v>
      </c>
      <c r="I51" s="3">
        <v>2</v>
      </c>
      <c r="J51" s="3">
        <v>8</v>
      </c>
      <c r="K51" s="7">
        <f t="shared" si="4"/>
        <v>4</v>
      </c>
      <c r="L51" s="7">
        <f t="shared" si="5"/>
        <v>2</v>
      </c>
      <c r="M51" s="7">
        <f t="shared" si="6"/>
        <v>8</v>
      </c>
      <c r="O51" s="5">
        <f t="shared" si="7"/>
        <v>14</v>
      </c>
      <c r="P51" s="11">
        <v>14</v>
      </c>
    </row>
    <row r="52" spans="2:16">
      <c r="B52" s="8">
        <v>40</v>
      </c>
      <c r="C52" s="8"/>
      <c r="D52" s="12"/>
      <c r="E52" s="3">
        <v>0</v>
      </c>
      <c r="F52" s="3">
        <v>1</v>
      </c>
      <c r="G52" s="3">
        <v>1</v>
      </c>
      <c r="H52" s="3">
        <v>4</v>
      </c>
      <c r="I52" s="3">
        <v>6</v>
      </c>
      <c r="J52" s="3">
        <v>4</v>
      </c>
      <c r="K52" s="7">
        <f t="shared" si="4"/>
        <v>4</v>
      </c>
      <c r="L52" s="7">
        <f t="shared" si="5"/>
        <v>7</v>
      </c>
      <c r="M52" s="7">
        <f t="shared" si="6"/>
        <v>5</v>
      </c>
      <c r="O52" s="5">
        <f t="shared" si="7"/>
        <v>16</v>
      </c>
      <c r="P52" s="11">
        <v>16</v>
      </c>
    </row>
    <row r="53" spans="2:16">
      <c r="B53" s="8">
        <v>41</v>
      </c>
      <c r="C53" s="8"/>
      <c r="D53" s="12"/>
      <c r="E53" s="3">
        <v>0</v>
      </c>
      <c r="F53" s="3">
        <v>2</v>
      </c>
      <c r="G53" s="3">
        <v>0</v>
      </c>
      <c r="H53" s="3">
        <v>2</v>
      </c>
      <c r="I53" s="3">
        <v>4</v>
      </c>
      <c r="J53" s="3">
        <v>3</v>
      </c>
      <c r="K53" s="7">
        <f t="shared" si="4"/>
        <v>2</v>
      </c>
      <c r="L53" s="7">
        <f t="shared" si="5"/>
        <v>6</v>
      </c>
      <c r="M53" s="7">
        <f t="shared" si="6"/>
        <v>3</v>
      </c>
      <c r="O53" s="5">
        <f t="shared" si="7"/>
        <v>11</v>
      </c>
      <c r="P53" s="11">
        <v>11</v>
      </c>
    </row>
    <row r="54" spans="2:16">
      <c r="B54" s="8">
        <v>42</v>
      </c>
      <c r="C54" s="9"/>
      <c r="D54" s="10"/>
      <c r="E54" s="3">
        <v>2</v>
      </c>
      <c r="F54" s="3">
        <v>2</v>
      </c>
      <c r="G54" s="3">
        <v>0</v>
      </c>
      <c r="H54" s="3">
        <v>8</v>
      </c>
      <c r="I54" s="3">
        <v>8</v>
      </c>
      <c r="J54" s="3">
        <v>8</v>
      </c>
      <c r="K54" s="7">
        <f t="shared" si="4"/>
        <v>10</v>
      </c>
      <c r="L54" s="7">
        <f t="shared" si="5"/>
        <v>10</v>
      </c>
      <c r="M54" s="7">
        <f t="shared" si="6"/>
        <v>8</v>
      </c>
      <c r="O54" s="5">
        <f t="shared" si="7"/>
        <v>28</v>
      </c>
      <c r="P54" s="11">
        <v>28</v>
      </c>
    </row>
    <row r="55" spans="2:16">
      <c r="B55" s="8">
        <v>43</v>
      </c>
      <c r="C55" s="9"/>
      <c r="D55" s="10"/>
      <c r="E55" s="3">
        <v>1</v>
      </c>
      <c r="F55" s="3">
        <v>2</v>
      </c>
      <c r="G55" s="3">
        <v>0</v>
      </c>
      <c r="H55" s="3">
        <v>8</v>
      </c>
      <c r="I55" s="3">
        <v>8</v>
      </c>
      <c r="J55" s="3">
        <v>8</v>
      </c>
      <c r="K55" s="7">
        <f t="shared" si="4"/>
        <v>9</v>
      </c>
      <c r="L55" s="7">
        <f t="shared" si="5"/>
        <v>10</v>
      </c>
      <c r="M55" s="7">
        <f t="shared" si="6"/>
        <v>8</v>
      </c>
      <c r="O55" s="5">
        <f t="shared" si="7"/>
        <v>27</v>
      </c>
      <c r="P55" s="11">
        <v>27</v>
      </c>
    </row>
    <row r="56" spans="2:16">
      <c r="B56" s="8">
        <v>44</v>
      </c>
      <c r="C56" s="9"/>
      <c r="D56" s="10"/>
      <c r="E56" s="3">
        <v>2</v>
      </c>
      <c r="F56" s="3">
        <v>1</v>
      </c>
      <c r="G56" s="3">
        <v>0</v>
      </c>
      <c r="H56" s="3">
        <v>8</v>
      </c>
      <c r="I56" s="3">
        <v>8</v>
      </c>
      <c r="J56" s="3">
        <v>7</v>
      </c>
      <c r="K56" s="7">
        <f t="shared" si="4"/>
        <v>10</v>
      </c>
      <c r="L56" s="7">
        <f t="shared" si="5"/>
        <v>9</v>
      </c>
      <c r="M56" s="7">
        <f t="shared" si="6"/>
        <v>7</v>
      </c>
      <c r="O56" s="5">
        <f t="shared" si="7"/>
        <v>26</v>
      </c>
      <c r="P56" s="11">
        <v>26</v>
      </c>
    </row>
    <row r="57" spans="2:16">
      <c r="B57" s="8">
        <v>45</v>
      </c>
      <c r="C57" s="9"/>
      <c r="D57" s="10"/>
      <c r="E57" s="3">
        <v>2</v>
      </c>
      <c r="F57" s="3">
        <v>2</v>
      </c>
      <c r="G57" s="3">
        <v>0</v>
      </c>
      <c r="H57" s="3">
        <v>6</v>
      </c>
      <c r="I57" s="3">
        <v>8</v>
      </c>
      <c r="J57" s="3">
        <v>4</v>
      </c>
      <c r="K57" s="7">
        <f t="shared" si="4"/>
        <v>8</v>
      </c>
      <c r="L57" s="7">
        <f t="shared" si="5"/>
        <v>10</v>
      </c>
      <c r="M57" s="7">
        <f t="shared" si="6"/>
        <v>4</v>
      </c>
      <c r="O57" s="5">
        <f t="shared" si="7"/>
        <v>22</v>
      </c>
      <c r="P57" s="11">
        <v>22</v>
      </c>
    </row>
    <row r="58" spans="2:16">
      <c r="B58" s="8">
        <v>46</v>
      </c>
      <c r="C58" s="9"/>
      <c r="D58" s="10"/>
      <c r="E58" s="3">
        <v>2</v>
      </c>
      <c r="F58" s="3">
        <v>2</v>
      </c>
      <c r="G58" s="3">
        <v>0</v>
      </c>
      <c r="H58" s="3">
        <v>6</v>
      </c>
      <c r="I58" s="3">
        <v>5</v>
      </c>
      <c r="J58" s="3">
        <v>8</v>
      </c>
      <c r="K58" s="7">
        <f t="shared" si="4"/>
        <v>8</v>
      </c>
      <c r="L58" s="7">
        <f t="shared" si="5"/>
        <v>7</v>
      </c>
      <c r="M58" s="7">
        <f t="shared" si="6"/>
        <v>8</v>
      </c>
      <c r="O58" s="5">
        <f t="shared" si="7"/>
        <v>23</v>
      </c>
      <c r="P58" s="11">
        <v>23</v>
      </c>
    </row>
    <row r="59" spans="2:16">
      <c r="B59" s="8">
        <v>47</v>
      </c>
      <c r="C59" s="9"/>
      <c r="D59" s="10"/>
      <c r="E59" s="3">
        <v>2</v>
      </c>
      <c r="F59" s="3">
        <v>2</v>
      </c>
      <c r="G59" s="3">
        <v>0</v>
      </c>
      <c r="H59" s="3">
        <v>7</v>
      </c>
      <c r="I59" s="3">
        <v>6</v>
      </c>
      <c r="J59" s="3">
        <v>8</v>
      </c>
      <c r="K59" s="7">
        <f t="shared" si="4"/>
        <v>9</v>
      </c>
      <c r="L59" s="7">
        <f t="shared" si="5"/>
        <v>8</v>
      </c>
      <c r="M59" s="7">
        <f t="shared" si="6"/>
        <v>8</v>
      </c>
      <c r="O59" s="5">
        <f t="shared" si="7"/>
        <v>25</v>
      </c>
      <c r="P59" s="11">
        <v>25</v>
      </c>
    </row>
    <row r="60" spans="2:16">
      <c r="B60" s="8">
        <v>48</v>
      </c>
      <c r="C60" s="9"/>
      <c r="D60" s="10"/>
      <c r="E60" s="3">
        <v>1</v>
      </c>
      <c r="F60" s="3">
        <v>0</v>
      </c>
      <c r="G60" s="3">
        <v>0</v>
      </c>
      <c r="H60" s="3">
        <v>5</v>
      </c>
      <c r="I60" s="3">
        <v>2</v>
      </c>
      <c r="J60" s="3">
        <v>2</v>
      </c>
      <c r="K60" s="7">
        <f t="shared" si="4"/>
        <v>6</v>
      </c>
      <c r="L60" s="7">
        <f t="shared" si="5"/>
        <v>2</v>
      </c>
      <c r="M60" s="7">
        <f t="shared" si="6"/>
        <v>2</v>
      </c>
      <c r="O60" s="5">
        <f t="shared" si="7"/>
        <v>10</v>
      </c>
      <c r="P60" s="11">
        <v>10</v>
      </c>
    </row>
    <row r="61" spans="2:16">
      <c r="B61" s="8">
        <v>49</v>
      </c>
      <c r="C61" s="9"/>
      <c r="D61" s="10"/>
      <c r="E61" s="3">
        <v>1</v>
      </c>
      <c r="F61" s="3">
        <v>2</v>
      </c>
      <c r="G61" s="3">
        <v>0</v>
      </c>
      <c r="H61" s="3">
        <v>8</v>
      </c>
      <c r="I61" s="3">
        <v>8</v>
      </c>
      <c r="J61" s="3">
        <v>8</v>
      </c>
      <c r="K61" s="7">
        <f t="shared" si="4"/>
        <v>9</v>
      </c>
      <c r="L61" s="7">
        <f t="shared" si="5"/>
        <v>10</v>
      </c>
      <c r="M61" s="7">
        <f t="shared" si="6"/>
        <v>8</v>
      </c>
      <c r="O61" s="5">
        <f t="shared" si="7"/>
        <v>27</v>
      </c>
      <c r="P61" s="11">
        <v>27</v>
      </c>
    </row>
    <row r="62" spans="2:16">
      <c r="B62" s="8">
        <v>50</v>
      </c>
      <c r="C62" s="9"/>
      <c r="D62" s="10"/>
      <c r="E62" s="3">
        <v>2</v>
      </c>
      <c r="F62" s="3">
        <v>2</v>
      </c>
      <c r="G62" s="3">
        <v>0</v>
      </c>
      <c r="H62" s="3">
        <v>6</v>
      </c>
      <c r="I62" s="3">
        <v>8</v>
      </c>
      <c r="J62" s="3">
        <v>8</v>
      </c>
      <c r="K62" s="7">
        <f t="shared" si="4"/>
        <v>8</v>
      </c>
      <c r="L62" s="7">
        <f t="shared" si="5"/>
        <v>10</v>
      </c>
      <c r="M62" s="7">
        <f t="shared" si="6"/>
        <v>8</v>
      </c>
      <c r="O62" s="5">
        <f t="shared" si="7"/>
        <v>26</v>
      </c>
      <c r="P62" s="11">
        <v>26</v>
      </c>
    </row>
    <row r="63" spans="2:16">
      <c r="B63" s="8">
        <v>51</v>
      </c>
      <c r="C63" s="9"/>
      <c r="D63" s="10"/>
      <c r="E63" s="3">
        <v>2</v>
      </c>
      <c r="F63" s="3">
        <v>1</v>
      </c>
      <c r="G63" s="3">
        <v>0</v>
      </c>
      <c r="H63" s="3">
        <v>8</v>
      </c>
      <c r="I63" s="3">
        <v>8</v>
      </c>
      <c r="J63" s="3">
        <v>6</v>
      </c>
      <c r="K63" s="7">
        <f t="shared" si="4"/>
        <v>10</v>
      </c>
      <c r="L63" s="7">
        <f t="shared" si="5"/>
        <v>9</v>
      </c>
      <c r="M63" s="7">
        <f t="shared" si="6"/>
        <v>6</v>
      </c>
      <c r="O63" s="5">
        <f t="shared" si="7"/>
        <v>25</v>
      </c>
      <c r="P63" s="11">
        <v>25</v>
      </c>
    </row>
    <row r="64" spans="2:16">
      <c r="B64" s="8">
        <v>52</v>
      </c>
      <c r="C64" s="9"/>
      <c r="D64" s="10"/>
      <c r="E64" s="3">
        <v>0</v>
      </c>
      <c r="F64" s="3">
        <v>0</v>
      </c>
      <c r="G64" s="3">
        <v>0</v>
      </c>
      <c r="H64" s="3">
        <v>6</v>
      </c>
      <c r="I64" s="3">
        <v>8</v>
      </c>
      <c r="J64" s="3">
        <v>8</v>
      </c>
      <c r="K64" s="7">
        <f t="shared" si="4"/>
        <v>6</v>
      </c>
      <c r="L64" s="7">
        <f t="shared" si="5"/>
        <v>8</v>
      </c>
      <c r="M64" s="7">
        <f t="shared" si="6"/>
        <v>8</v>
      </c>
      <c r="O64" s="5">
        <f t="shared" si="7"/>
        <v>22</v>
      </c>
      <c r="P64" s="11">
        <v>22</v>
      </c>
    </row>
    <row r="65" spans="2:16">
      <c r="B65" s="8">
        <v>53</v>
      </c>
      <c r="C65" s="9"/>
      <c r="D65" s="10"/>
      <c r="E65" s="3">
        <v>2</v>
      </c>
      <c r="F65" s="3">
        <v>2</v>
      </c>
      <c r="G65" s="3">
        <v>2</v>
      </c>
      <c r="H65" s="3">
        <v>8</v>
      </c>
      <c r="I65" s="3">
        <v>8</v>
      </c>
      <c r="J65" s="3">
        <v>8</v>
      </c>
      <c r="K65" s="7">
        <f t="shared" si="4"/>
        <v>10</v>
      </c>
      <c r="L65" s="7">
        <f t="shared" si="5"/>
        <v>10</v>
      </c>
      <c r="M65" s="7">
        <f t="shared" si="6"/>
        <v>10</v>
      </c>
      <c r="O65" s="5">
        <f t="shared" si="7"/>
        <v>30</v>
      </c>
      <c r="P65" s="13">
        <v>30</v>
      </c>
    </row>
    <row r="66" spans="2:16">
      <c r="B66" s="8">
        <v>54</v>
      </c>
      <c r="C66" s="9"/>
      <c r="D66" s="10"/>
      <c r="E66" s="3">
        <v>1</v>
      </c>
      <c r="F66" s="3">
        <v>2</v>
      </c>
      <c r="G66" s="3">
        <v>0</v>
      </c>
      <c r="H66" s="3">
        <v>6</v>
      </c>
      <c r="I66" s="3">
        <v>7</v>
      </c>
      <c r="J66" s="3">
        <v>6</v>
      </c>
      <c r="K66" s="7">
        <f t="shared" si="4"/>
        <v>7</v>
      </c>
      <c r="L66" s="7">
        <f t="shared" si="5"/>
        <v>9</v>
      </c>
      <c r="M66" s="7">
        <f t="shared" si="6"/>
        <v>6</v>
      </c>
      <c r="O66" s="5">
        <f t="shared" si="7"/>
        <v>22</v>
      </c>
      <c r="P66" s="13">
        <v>22</v>
      </c>
    </row>
    <row r="67" spans="2:16">
      <c r="B67" s="8">
        <v>55</v>
      </c>
      <c r="C67" s="9"/>
      <c r="D67" s="10"/>
      <c r="E67" s="3">
        <v>2</v>
      </c>
      <c r="F67" s="3">
        <v>2</v>
      </c>
      <c r="G67" s="3">
        <v>2</v>
      </c>
      <c r="H67" s="3">
        <v>8</v>
      </c>
      <c r="I67" s="3">
        <v>8</v>
      </c>
      <c r="J67" s="3">
        <v>8</v>
      </c>
      <c r="K67" s="7">
        <f t="shared" si="4"/>
        <v>10</v>
      </c>
      <c r="L67" s="7">
        <f t="shared" si="5"/>
        <v>10</v>
      </c>
      <c r="M67" s="7">
        <f t="shared" si="6"/>
        <v>10</v>
      </c>
      <c r="O67" s="5">
        <f t="shared" si="7"/>
        <v>30</v>
      </c>
      <c r="P67" s="11">
        <v>30</v>
      </c>
    </row>
    <row r="68" spans="2:16">
      <c r="B68" s="8">
        <v>56</v>
      </c>
      <c r="C68" s="9"/>
      <c r="D68" s="10"/>
      <c r="E68" s="3">
        <v>2</v>
      </c>
      <c r="F68" s="3">
        <v>1</v>
      </c>
      <c r="G68" s="3">
        <v>0</v>
      </c>
      <c r="H68" s="3">
        <v>6</v>
      </c>
      <c r="I68" s="3">
        <v>8</v>
      </c>
      <c r="J68" s="3">
        <v>8</v>
      </c>
      <c r="K68" s="7">
        <f t="shared" si="4"/>
        <v>8</v>
      </c>
      <c r="L68" s="7">
        <f t="shared" si="5"/>
        <v>9</v>
      </c>
      <c r="M68" s="7">
        <f t="shared" si="6"/>
        <v>8</v>
      </c>
      <c r="O68" s="5">
        <f t="shared" si="7"/>
        <v>25</v>
      </c>
      <c r="P68" s="11">
        <v>25</v>
      </c>
    </row>
    <row r="69" spans="2:16">
      <c r="B69" s="8">
        <v>57</v>
      </c>
      <c r="C69" s="9"/>
      <c r="D69" s="10"/>
      <c r="E69" s="3">
        <v>2</v>
      </c>
      <c r="F69" s="3">
        <v>2</v>
      </c>
      <c r="G69" s="3">
        <v>2</v>
      </c>
      <c r="H69" s="3">
        <v>8</v>
      </c>
      <c r="I69" s="3">
        <v>6</v>
      </c>
      <c r="J69" s="3">
        <v>8</v>
      </c>
      <c r="K69" s="7">
        <f t="shared" si="4"/>
        <v>10</v>
      </c>
      <c r="L69" s="7">
        <f t="shared" si="5"/>
        <v>8</v>
      </c>
      <c r="M69" s="7">
        <f t="shared" si="6"/>
        <v>10</v>
      </c>
      <c r="O69" s="5">
        <f t="shared" si="7"/>
        <v>28</v>
      </c>
      <c r="P69" s="11">
        <v>28</v>
      </c>
    </row>
    <row r="70" spans="2:16">
      <c r="B70" s="8">
        <v>58</v>
      </c>
      <c r="C70" s="9"/>
      <c r="D70" s="10"/>
      <c r="E70" s="3">
        <v>2</v>
      </c>
      <c r="F70" s="3">
        <v>2</v>
      </c>
      <c r="G70" s="3">
        <v>2</v>
      </c>
      <c r="H70" s="3">
        <v>4</v>
      </c>
      <c r="I70" s="3">
        <v>7</v>
      </c>
      <c r="J70" s="3">
        <v>8</v>
      </c>
      <c r="K70" s="7">
        <f t="shared" si="4"/>
        <v>6</v>
      </c>
      <c r="L70" s="7">
        <f t="shared" si="5"/>
        <v>9</v>
      </c>
      <c r="M70" s="7">
        <f t="shared" si="6"/>
        <v>10</v>
      </c>
      <c r="O70" s="5">
        <f t="shared" si="7"/>
        <v>25</v>
      </c>
      <c r="P70" s="11">
        <v>25</v>
      </c>
    </row>
    <row r="71" spans="2:16">
      <c r="B71" s="8">
        <v>59</v>
      </c>
      <c r="C71" s="9"/>
      <c r="D71" s="10"/>
      <c r="E71" s="3">
        <v>2</v>
      </c>
      <c r="F71" s="3">
        <v>2</v>
      </c>
      <c r="G71" s="3">
        <v>0</v>
      </c>
      <c r="H71" s="3">
        <v>6</v>
      </c>
      <c r="I71" s="3">
        <v>6</v>
      </c>
      <c r="J71" s="3">
        <v>2</v>
      </c>
      <c r="K71" s="7">
        <f t="shared" si="4"/>
        <v>8</v>
      </c>
      <c r="L71" s="7">
        <f t="shared" si="5"/>
        <v>8</v>
      </c>
      <c r="M71" s="7">
        <f t="shared" si="6"/>
        <v>2</v>
      </c>
      <c r="O71" s="5">
        <f t="shared" si="7"/>
        <v>18</v>
      </c>
      <c r="P71" s="11">
        <v>18</v>
      </c>
    </row>
    <row r="72" spans="2:16">
      <c r="B72" s="8">
        <v>60</v>
      </c>
      <c r="C72" s="9"/>
      <c r="D72" s="10"/>
      <c r="E72" s="3">
        <v>2</v>
      </c>
      <c r="F72" s="3">
        <v>1</v>
      </c>
      <c r="G72" s="3">
        <v>0</v>
      </c>
      <c r="H72" s="3">
        <v>8</v>
      </c>
      <c r="I72" s="3">
        <v>8</v>
      </c>
      <c r="J72" s="3">
        <v>5</v>
      </c>
      <c r="K72" s="7">
        <f t="shared" si="4"/>
        <v>10</v>
      </c>
      <c r="L72" s="7">
        <f t="shared" si="5"/>
        <v>9</v>
      </c>
      <c r="M72" s="7">
        <f t="shared" si="6"/>
        <v>5</v>
      </c>
      <c r="O72" s="5">
        <f t="shared" si="7"/>
        <v>24</v>
      </c>
      <c r="P72" s="11">
        <v>24</v>
      </c>
    </row>
    <row r="73" spans="2:16">
      <c r="B73" s="8">
        <v>61</v>
      </c>
      <c r="C73" s="9"/>
      <c r="D73" s="10"/>
      <c r="E73" s="3">
        <v>2</v>
      </c>
      <c r="F73" s="3">
        <v>2</v>
      </c>
      <c r="G73" s="3">
        <v>0</v>
      </c>
      <c r="H73" s="3">
        <v>6</v>
      </c>
      <c r="I73" s="3">
        <v>8</v>
      </c>
      <c r="J73" s="3">
        <v>8</v>
      </c>
      <c r="K73" s="7">
        <f t="shared" si="4"/>
        <v>8</v>
      </c>
      <c r="L73" s="7">
        <f t="shared" si="5"/>
        <v>10</v>
      </c>
      <c r="M73" s="7">
        <f t="shared" si="6"/>
        <v>8</v>
      </c>
      <c r="O73" s="5">
        <f t="shared" si="7"/>
        <v>26</v>
      </c>
      <c r="P73" s="11">
        <v>26</v>
      </c>
    </row>
    <row r="74" spans="2:16">
      <c r="B74" s="8">
        <v>62</v>
      </c>
      <c r="C74" s="9"/>
      <c r="D74" s="10"/>
      <c r="E74" s="3">
        <v>2</v>
      </c>
      <c r="F74" s="3">
        <v>1</v>
      </c>
      <c r="G74" s="3">
        <v>0</v>
      </c>
      <c r="H74" s="3">
        <v>8</v>
      </c>
      <c r="I74" s="3">
        <v>4</v>
      </c>
      <c r="J74" s="3">
        <v>8</v>
      </c>
      <c r="K74" s="7">
        <f t="shared" si="4"/>
        <v>10</v>
      </c>
      <c r="L74" s="7">
        <f t="shared" si="5"/>
        <v>5</v>
      </c>
      <c r="M74" s="7">
        <f t="shared" si="6"/>
        <v>8</v>
      </c>
      <c r="O74" s="5">
        <f t="shared" si="7"/>
        <v>23</v>
      </c>
      <c r="P74" s="11">
        <v>23</v>
      </c>
    </row>
    <row r="75" spans="2:16">
      <c r="B75" s="8">
        <v>63</v>
      </c>
      <c r="C75" s="9"/>
      <c r="D75" s="10"/>
      <c r="E75" s="3">
        <v>2</v>
      </c>
      <c r="F75" s="3">
        <v>2</v>
      </c>
      <c r="G75" s="3">
        <v>0</v>
      </c>
      <c r="H75" s="3">
        <v>2</v>
      </c>
      <c r="I75" s="3">
        <v>3</v>
      </c>
      <c r="J75" s="3">
        <v>8</v>
      </c>
      <c r="K75" s="7">
        <f t="shared" si="4"/>
        <v>4</v>
      </c>
      <c r="L75" s="7">
        <f t="shared" si="5"/>
        <v>5</v>
      </c>
      <c r="M75" s="7">
        <f t="shared" si="6"/>
        <v>8</v>
      </c>
      <c r="O75" s="5">
        <f t="shared" si="7"/>
        <v>17</v>
      </c>
      <c r="P75" s="11">
        <v>17</v>
      </c>
    </row>
    <row r="76" spans="2:16">
      <c r="B76" s="8">
        <v>64</v>
      </c>
      <c r="C76" s="9"/>
      <c r="D76" s="10"/>
      <c r="E76" s="3">
        <v>1</v>
      </c>
      <c r="F76" s="3">
        <v>2</v>
      </c>
      <c r="G76" s="3">
        <v>2</v>
      </c>
      <c r="H76" s="3">
        <v>3</v>
      </c>
      <c r="I76" s="3">
        <v>6</v>
      </c>
      <c r="J76" s="3">
        <v>4</v>
      </c>
      <c r="K76" s="7">
        <f t="shared" si="4"/>
        <v>4</v>
      </c>
      <c r="L76" s="7">
        <f t="shared" si="5"/>
        <v>8</v>
      </c>
      <c r="M76" s="7">
        <f t="shared" si="6"/>
        <v>6</v>
      </c>
      <c r="O76" s="5">
        <f t="shared" si="7"/>
        <v>18</v>
      </c>
      <c r="P76" s="11">
        <v>18</v>
      </c>
    </row>
    <row r="77" spans="2:16">
      <c r="B77" s="8">
        <v>65</v>
      </c>
      <c r="C77" s="9"/>
      <c r="D77" s="10"/>
      <c r="E77" s="3">
        <v>2</v>
      </c>
      <c r="F77" s="3">
        <v>2</v>
      </c>
      <c r="G77" s="3">
        <v>2</v>
      </c>
      <c r="H77" s="3">
        <v>8</v>
      </c>
      <c r="I77" s="3">
        <v>8</v>
      </c>
      <c r="J77" s="3">
        <v>8</v>
      </c>
      <c r="K77" s="7">
        <f t="shared" ref="K77:K95" si="8">E77+H77</f>
        <v>10</v>
      </c>
      <c r="L77" s="7">
        <f t="shared" ref="L77:L95" si="9">F77+I77</f>
        <v>10</v>
      </c>
      <c r="M77" s="7">
        <f t="shared" ref="M77:M95" si="10">G77+J77</f>
        <v>10</v>
      </c>
      <c r="O77" s="5">
        <f t="shared" ref="O77:O95" si="11">K77+L77+M77</f>
        <v>30</v>
      </c>
      <c r="P77" s="11">
        <v>30</v>
      </c>
    </row>
    <row r="78" spans="2:16">
      <c r="B78" s="8">
        <v>66</v>
      </c>
      <c r="C78" s="9"/>
      <c r="D78" s="10"/>
      <c r="E78" s="3">
        <v>0</v>
      </c>
      <c r="F78" s="3">
        <v>2</v>
      </c>
      <c r="G78" s="3">
        <v>0</v>
      </c>
      <c r="H78" s="3">
        <v>8</v>
      </c>
      <c r="I78" s="3">
        <v>8</v>
      </c>
      <c r="J78" s="3">
        <v>8</v>
      </c>
      <c r="K78" s="7">
        <f t="shared" si="8"/>
        <v>8</v>
      </c>
      <c r="L78" s="7">
        <f t="shared" si="9"/>
        <v>10</v>
      </c>
      <c r="M78" s="7">
        <f t="shared" si="10"/>
        <v>8</v>
      </c>
      <c r="O78" s="5">
        <f t="shared" si="11"/>
        <v>26</v>
      </c>
      <c r="P78" s="11">
        <v>26</v>
      </c>
    </row>
    <row r="79" spans="2:16">
      <c r="B79" s="8">
        <v>67</v>
      </c>
      <c r="C79" s="9"/>
      <c r="D79" s="10"/>
      <c r="E79" s="3">
        <v>0</v>
      </c>
      <c r="F79" s="3">
        <v>0</v>
      </c>
      <c r="G79" s="3">
        <v>0</v>
      </c>
      <c r="H79" s="3">
        <v>7</v>
      </c>
      <c r="I79" s="3">
        <v>5</v>
      </c>
      <c r="J79" s="3">
        <v>6</v>
      </c>
      <c r="K79" s="7">
        <f t="shared" si="8"/>
        <v>7</v>
      </c>
      <c r="L79" s="7">
        <f t="shared" si="9"/>
        <v>5</v>
      </c>
      <c r="M79" s="7">
        <f t="shared" si="10"/>
        <v>6</v>
      </c>
      <c r="O79" s="5">
        <f t="shared" si="11"/>
        <v>18</v>
      </c>
      <c r="P79" s="11">
        <v>18</v>
      </c>
    </row>
    <row r="80" spans="2:16">
      <c r="B80" s="8">
        <v>68</v>
      </c>
      <c r="C80" s="9"/>
      <c r="D80" s="10"/>
      <c r="E80" s="3">
        <v>2</v>
      </c>
      <c r="F80" s="3">
        <v>2</v>
      </c>
      <c r="G80" s="3">
        <v>0</v>
      </c>
      <c r="H80" s="3">
        <v>8</v>
      </c>
      <c r="I80" s="3">
        <v>8</v>
      </c>
      <c r="J80" s="3">
        <v>6</v>
      </c>
      <c r="K80" s="7">
        <f t="shared" si="8"/>
        <v>10</v>
      </c>
      <c r="L80" s="7">
        <f t="shared" si="9"/>
        <v>10</v>
      </c>
      <c r="M80" s="7">
        <f t="shared" si="10"/>
        <v>6</v>
      </c>
      <c r="O80" s="5">
        <f t="shared" si="11"/>
        <v>26</v>
      </c>
      <c r="P80" s="11">
        <v>26</v>
      </c>
    </row>
    <row r="81" spans="2:16">
      <c r="B81" s="8">
        <v>69</v>
      </c>
      <c r="C81" s="9"/>
      <c r="D81" s="10"/>
      <c r="E81" s="3">
        <v>2</v>
      </c>
      <c r="F81" s="3">
        <v>0</v>
      </c>
      <c r="G81" s="3">
        <v>0</v>
      </c>
      <c r="H81" s="3">
        <v>2</v>
      </c>
      <c r="I81" s="3">
        <v>6</v>
      </c>
      <c r="J81" s="3">
        <v>6</v>
      </c>
      <c r="K81" s="7">
        <f t="shared" si="8"/>
        <v>4</v>
      </c>
      <c r="L81" s="7">
        <f t="shared" si="9"/>
        <v>6</v>
      </c>
      <c r="M81" s="7">
        <f t="shared" si="10"/>
        <v>6</v>
      </c>
      <c r="O81" s="5">
        <f t="shared" si="11"/>
        <v>16</v>
      </c>
      <c r="P81" s="11">
        <v>16</v>
      </c>
    </row>
    <row r="82" spans="2:16">
      <c r="B82" s="8">
        <v>70</v>
      </c>
      <c r="C82" s="9"/>
      <c r="D82" s="10"/>
      <c r="E82" s="3">
        <v>2</v>
      </c>
      <c r="F82" s="3">
        <v>2</v>
      </c>
      <c r="G82" s="3">
        <v>0</v>
      </c>
      <c r="H82" s="3">
        <v>4</v>
      </c>
      <c r="I82" s="3">
        <v>7</v>
      </c>
      <c r="J82" s="3">
        <v>6</v>
      </c>
      <c r="K82" s="7">
        <f t="shared" si="8"/>
        <v>6</v>
      </c>
      <c r="L82" s="7">
        <f t="shared" si="9"/>
        <v>9</v>
      </c>
      <c r="M82" s="7">
        <f t="shared" si="10"/>
        <v>6</v>
      </c>
      <c r="O82" s="5">
        <f t="shared" si="11"/>
        <v>21</v>
      </c>
      <c r="P82" s="11">
        <v>21</v>
      </c>
    </row>
    <row r="83" spans="2:16">
      <c r="B83" s="8">
        <v>71</v>
      </c>
      <c r="C83" s="9"/>
      <c r="D83" s="10"/>
      <c r="E83" s="3">
        <v>2</v>
      </c>
      <c r="F83" s="3">
        <v>2</v>
      </c>
      <c r="G83" s="3">
        <v>0</v>
      </c>
      <c r="H83" s="3">
        <v>8</v>
      </c>
      <c r="I83" s="3">
        <v>6</v>
      </c>
      <c r="J83" s="3">
        <v>8</v>
      </c>
      <c r="K83" s="7">
        <f t="shared" si="8"/>
        <v>10</v>
      </c>
      <c r="L83" s="7">
        <f t="shared" si="9"/>
        <v>8</v>
      </c>
      <c r="M83" s="7">
        <f t="shared" si="10"/>
        <v>8</v>
      </c>
      <c r="O83" s="5">
        <f t="shared" si="11"/>
        <v>26</v>
      </c>
      <c r="P83" s="11">
        <v>26</v>
      </c>
    </row>
    <row r="84" spans="2:16">
      <c r="B84" s="8">
        <v>72</v>
      </c>
      <c r="C84" s="9"/>
      <c r="D84" s="10"/>
      <c r="E84" s="3">
        <v>2</v>
      </c>
      <c r="F84" s="3">
        <v>2</v>
      </c>
      <c r="G84" s="3">
        <v>0</v>
      </c>
      <c r="H84" s="3">
        <v>8</v>
      </c>
      <c r="I84" s="3">
        <v>8</v>
      </c>
      <c r="J84" s="3">
        <v>8</v>
      </c>
      <c r="K84" s="7">
        <f t="shared" si="8"/>
        <v>10</v>
      </c>
      <c r="L84" s="7">
        <f t="shared" si="9"/>
        <v>10</v>
      </c>
      <c r="M84" s="7">
        <f t="shared" si="10"/>
        <v>8</v>
      </c>
      <c r="O84" s="5">
        <f t="shared" si="11"/>
        <v>28</v>
      </c>
      <c r="P84" s="11">
        <v>28</v>
      </c>
    </row>
    <row r="85" spans="2:16">
      <c r="B85" s="8">
        <v>73</v>
      </c>
      <c r="C85" s="9"/>
      <c r="D85" s="10"/>
      <c r="E85" s="3">
        <v>1</v>
      </c>
      <c r="F85" s="3">
        <v>0</v>
      </c>
      <c r="G85" s="3">
        <v>0</v>
      </c>
      <c r="H85" s="3">
        <v>5</v>
      </c>
      <c r="I85" s="3">
        <v>5</v>
      </c>
      <c r="J85" s="3">
        <v>7</v>
      </c>
      <c r="K85" s="7">
        <f t="shared" si="8"/>
        <v>6</v>
      </c>
      <c r="L85" s="7">
        <f t="shared" si="9"/>
        <v>5</v>
      </c>
      <c r="M85" s="7">
        <f t="shared" si="10"/>
        <v>7</v>
      </c>
      <c r="O85" s="5">
        <f t="shared" si="11"/>
        <v>18</v>
      </c>
      <c r="P85" s="11">
        <v>18</v>
      </c>
    </row>
    <row r="86" spans="2:16">
      <c r="B86" s="8">
        <v>74</v>
      </c>
      <c r="C86" s="9"/>
      <c r="D86" s="10"/>
      <c r="E86" s="3">
        <v>2</v>
      </c>
      <c r="F86" s="3">
        <v>2</v>
      </c>
      <c r="G86" s="3">
        <v>0</v>
      </c>
      <c r="H86" s="3">
        <v>8</v>
      </c>
      <c r="I86" s="3">
        <v>8</v>
      </c>
      <c r="J86" s="3">
        <v>6</v>
      </c>
      <c r="K86" s="7">
        <f t="shared" si="8"/>
        <v>10</v>
      </c>
      <c r="L86" s="7">
        <f t="shared" si="9"/>
        <v>10</v>
      </c>
      <c r="M86" s="7">
        <f t="shared" si="10"/>
        <v>6</v>
      </c>
      <c r="O86" s="5">
        <f t="shared" si="11"/>
        <v>26</v>
      </c>
      <c r="P86" s="11">
        <v>26</v>
      </c>
    </row>
    <row r="87" spans="2:16">
      <c r="B87" s="8">
        <v>75</v>
      </c>
      <c r="C87" s="9"/>
      <c r="D87" s="10"/>
      <c r="E87" s="3">
        <v>2</v>
      </c>
      <c r="F87" s="3">
        <v>2</v>
      </c>
      <c r="G87" s="3">
        <v>0</v>
      </c>
      <c r="H87" s="3">
        <v>8</v>
      </c>
      <c r="I87" s="3">
        <v>8</v>
      </c>
      <c r="J87" s="3">
        <v>8</v>
      </c>
      <c r="K87" s="7">
        <f t="shared" si="8"/>
        <v>10</v>
      </c>
      <c r="L87" s="7">
        <f t="shared" si="9"/>
        <v>10</v>
      </c>
      <c r="M87" s="7">
        <f t="shared" si="10"/>
        <v>8</v>
      </c>
      <c r="O87" s="5">
        <f t="shared" si="11"/>
        <v>28</v>
      </c>
      <c r="P87" s="11">
        <v>28</v>
      </c>
    </row>
    <row r="88" spans="2:16">
      <c r="B88" s="8">
        <v>76</v>
      </c>
      <c r="C88" s="9"/>
      <c r="D88" s="10"/>
      <c r="E88" s="3">
        <v>2</v>
      </c>
      <c r="F88" s="3">
        <v>2</v>
      </c>
      <c r="G88" s="3">
        <v>0</v>
      </c>
      <c r="H88" s="3">
        <v>8</v>
      </c>
      <c r="I88" s="3">
        <v>7</v>
      </c>
      <c r="J88" s="3">
        <v>8</v>
      </c>
      <c r="K88" s="7">
        <f t="shared" si="8"/>
        <v>10</v>
      </c>
      <c r="L88" s="7">
        <f t="shared" si="9"/>
        <v>9</v>
      </c>
      <c r="M88" s="7">
        <f t="shared" si="10"/>
        <v>8</v>
      </c>
      <c r="O88" s="5">
        <f t="shared" si="11"/>
        <v>27</v>
      </c>
      <c r="P88" s="11">
        <v>27</v>
      </c>
    </row>
    <row r="89" spans="2:16">
      <c r="B89" s="8">
        <v>77</v>
      </c>
      <c r="C89" s="9"/>
      <c r="D89" s="10"/>
      <c r="E89" s="3">
        <v>2</v>
      </c>
      <c r="F89" s="3">
        <v>2</v>
      </c>
      <c r="G89" s="3">
        <v>0</v>
      </c>
      <c r="H89" s="3">
        <v>8</v>
      </c>
      <c r="I89" s="3">
        <v>5</v>
      </c>
      <c r="J89" s="3">
        <v>2</v>
      </c>
      <c r="K89" s="7">
        <f t="shared" si="8"/>
        <v>10</v>
      </c>
      <c r="L89" s="7">
        <f t="shared" si="9"/>
        <v>7</v>
      </c>
      <c r="M89" s="7">
        <f t="shared" si="10"/>
        <v>2</v>
      </c>
      <c r="O89" s="5">
        <f t="shared" si="11"/>
        <v>19</v>
      </c>
      <c r="P89" s="11">
        <v>19</v>
      </c>
    </row>
    <row r="90" spans="2:16">
      <c r="B90" s="8">
        <v>78</v>
      </c>
      <c r="C90" s="9"/>
      <c r="D90" s="10"/>
      <c r="E90" s="3">
        <v>1</v>
      </c>
      <c r="F90" s="3">
        <v>1</v>
      </c>
      <c r="G90" s="3">
        <v>1</v>
      </c>
      <c r="H90" s="3">
        <v>4</v>
      </c>
      <c r="I90" s="3">
        <v>5</v>
      </c>
      <c r="J90" s="3">
        <v>2</v>
      </c>
      <c r="K90" s="7">
        <f t="shared" si="8"/>
        <v>5</v>
      </c>
      <c r="L90" s="7">
        <f t="shared" si="9"/>
        <v>6</v>
      </c>
      <c r="M90" s="7">
        <f t="shared" si="10"/>
        <v>3</v>
      </c>
      <c r="O90" s="5">
        <f t="shared" si="11"/>
        <v>14</v>
      </c>
      <c r="P90" s="11">
        <v>14</v>
      </c>
    </row>
    <row r="91" spans="2:16">
      <c r="B91" s="8">
        <v>79</v>
      </c>
      <c r="C91" s="8"/>
      <c r="D91" s="12"/>
      <c r="E91" s="3">
        <v>1</v>
      </c>
      <c r="F91" s="3">
        <v>0</v>
      </c>
      <c r="G91" s="3">
        <v>0</v>
      </c>
      <c r="H91" s="3">
        <v>2</v>
      </c>
      <c r="I91" s="3">
        <v>0</v>
      </c>
      <c r="J91" s="3">
        <v>2</v>
      </c>
      <c r="K91" s="7">
        <f t="shared" si="8"/>
        <v>3</v>
      </c>
      <c r="L91" s="7">
        <f t="shared" si="9"/>
        <v>0</v>
      </c>
      <c r="M91" s="7">
        <f t="shared" si="10"/>
        <v>2</v>
      </c>
      <c r="O91" s="5">
        <f t="shared" si="11"/>
        <v>5</v>
      </c>
      <c r="P91" s="11">
        <v>5</v>
      </c>
    </row>
    <row r="92" spans="2:16">
      <c r="B92" s="8">
        <v>80</v>
      </c>
      <c r="C92" s="8"/>
      <c r="D92" s="12"/>
      <c r="E92" s="3">
        <v>0</v>
      </c>
      <c r="F92" s="3">
        <v>1</v>
      </c>
      <c r="G92" s="3">
        <v>0</v>
      </c>
      <c r="H92" s="3">
        <v>4</v>
      </c>
      <c r="I92" s="3">
        <v>4</v>
      </c>
      <c r="J92" s="3">
        <v>8</v>
      </c>
      <c r="K92" s="7">
        <f t="shared" si="8"/>
        <v>4</v>
      </c>
      <c r="L92" s="7">
        <f t="shared" si="9"/>
        <v>5</v>
      </c>
      <c r="M92" s="7">
        <f t="shared" si="10"/>
        <v>8</v>
      </c>
      <c r="O92" s="5">
        <f t="shared" si="11"/>
        <v>17</v>
      </c>
      <c r="P92" s="11">
        <v>17</v>
      </c>
    </row>
    <row r="93" spans="2:16">
      <c r="B93" s="8">
        <v>81</v>
      </c>
      <c r="C93" s="8"/>
      <c r="D93" s="12"/>
      <c r="E93" s="3">
        <v>0</v>
      </c>
      <c r="F93" s="3">
        <v>0</v>
      </c>
      <c r="G93" s="3">
        <v>0</v>
      </c>
      <c r="H93" s="3">
        <v>5</v>
      </c>
      <c r="I93" s="3">
        <v>6</v>
      </c>
      <c r="J93" s="3">
        <v>6</v>
      </c>
      <c r="K93" s="7">
        <f t="shared" si="8"/>
        <v>5</v>
      </c>
      <c r="L93" s="7">
        <f t="shared" si="9"/>
        <v>6</v>
      </c>
      <c r="M93" s="7">
        <f t="shared" si="10"/>
        <v>6</v>
      </c>
      <c r="O93" s="5">
        <f t="shared" si="11"/>
        <v>17</v>
      </c>
      <c r="P93" s="11">
        <v>17</v>
      </c>
    </row>
    <row r="94" spans="2:16">
      <c r="B94" s="8">
        <v>82</v>
      </c>
      <c r="C94" s="8"/>
      <c r="D94" s="12"/>
      <c r="E94" s="3">
        <v>0</v>
      </c>
      <c r="F94" s="3">
        <v>0</v>
      </c>
      <c r="G94" s="3">
        <v>0</v>
      </c>
      <c r="H94" s="3">
        <v>4</v>
      </c>
      <c r="I94" s="3">
        <v>3</v>
      </c>
      <c r="J94" s="3">
        <v>1</v>
      </c>
      <c r="K94" s="7">
        <f t="shared" si="8"/>
        <v>4</v>
      </c>
      <c r="L94" s="7">
        <f t="shared" si="9"/>
        <v>3</v>
      </c>
      <c r="M94" s="7">
        <f t="shared" si="10"/>
        <v>1</v>
      </c>
      <c r="O94" s="5">
        <f t="shared" si="11"/>
        <v>8</v>
      </c>
      <c r="P94" s="11">
        <v>8</v>
      </c>
    </row>
    <row r="95" spans="2:16">
      <c r="B95" s="8">
        <v>83</v>
      </c>
      <c r="C95" s="8"/>
      <c r="D95" s="12"/>
      <c r="E95" s="3">
        <v>0</v>
      </c>
      <c r="F95" s="3">
        <v>0</v>
      </c>
      <c r="G95" s="3">
        <v>0</v>
      </c>
      <c r="H95" s="3">
        <v>7</v>
      </c>
      <c r="I95" s="3">
        <v>4</v>
      </c>
      <c r="J95" s="3">
        <v>8</v>
      </c>
      <c r="K95" s="7">
        <f t="shared" si="8"/>
        <v>7</v>
      </c>
      <c r="L95" s="7">
        <f t="shared" si="9"/>
        <v>4</v>
      </c>
      <c r="M95" s="7">
        <f t="shared" si="10"/>
        <v>8</v>
      </c>
      <c r="O95" s="5">
        <f t="shared" si="11"/>
        <v>19</v>
      </c>
      <c r="P95" s="13">
        <v>19</v>
      </c>
    </row>
  </sheetData>
  <mergeCells count="2">
    <mergeCell ref="E2:J2"/>
    <mergeCell ref="K8:M8"/>
  </mergeCells>
  <dataValidations count="1">
    <dataValidation type="whole" allowBlank="1" showInputMessage="1" showErrorMessage="1" error="Enter between 0 and 20" sqref="P13:P95">
      <formula1>0</formula1>
      <formula2>30</formula2>
    </dataValidation>
  </dataValidation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B2:V95"/>
  <sheetViews>
    <sheetView workbookViewId="0">
      <selection activeCell="O10" sqref="O10"/>
    </sheetView>
  </sheetViews>
  <sheetFormatPr defaultColWidth="9.28515625" defaultRowHeight="15"/>
  <cols>
    <col min="2" max="2" width="3" customWidth="1"/>
    <col min="3" max="3" width="11" customWidth="1"/>
    <col min="4" max="4" width="24" customWidth="1"/>
    <col min="5" max="14" width="4.5703125" customWidth="1"/>
    <col min="22" max="22" width="13.7109375" customWidth="1"/>
  </cols>
  <sheetData>
    <row r="2" spans="2:22">
      <c r="E2" s="37" t="s">
        <v>12</v>
      </c>
      <c r="F2" s="37"/>
      <c r="G2" s="37"/>
      <c r="H2" s="37"/>
      <c r="I2" s="37"/>
      <c r="J2" s="37"/>
      <c r="K2" s="37"/>
      <c r="L2" s="37"/>
      <c r="M2" s="37"/>
      <c r="N2" s="37"/>
    </row>
    <row r="8" spans="2:22">
      <c r="O8" s="38" t="s">
        <v>13</v>
      </c>
      <c r="P8" s="38"/>
      <c r="Q8" s="38"/>
      <c r="R8" s="38"/>
      <c r="S8" s="38"/>
    </row>
    <row r="9" spans="2:22">
      <c r="D9" s="4" t="s">
        <v>14</v>
      </c>
      <c r="E9" s="3" t="s">
        <v>3</v>
      </c>
      <c r="F9" s="3" t="s">
        <v>4</v>
      </c>
      <c r="G9" s="3" t="s">
        <v>5</v>
      </c>
      <c r="H9" s="3" t="s">
        <v>15</v>
      </c>
      <c r="I9" s="3" t="s">
        <v>16</v>
      </c>
      <c r="J9" s="3" t="s">
        <v>3</v>
      </c>
      <c r="K9" s="3" t="s">
        <v>4</v>
      </c>
      <c r="L9" s="3" t="s">
        <v>5</v>
      </c>
      <c r="M9" s="3" t="s">
        <v>15</v>
      </c>
      <c r="N9" s="3" t="s">
        <v>16</v>
      </c>
      <c r="O9" s="4" t="s">
        <v>3</v>
      </c>
      <c r="P9" s="4" t="s">
        <v>4</v>
      </c>
      <c r="Q9" s="4" t="s">
        <v>5</v>
      </c>
      <c r="R9" s="4" t="s">
        <v>15</v>
      </c>
      <c r="S9" s="4" t="s">
        <v>16</v>
      </c>
    </row>
    <row r="10" spans="2:22">
      <c r="D10" s="4" t="s">
        <v>6</v>
      </c>
      <c r="E10" s="3">
        <v>2</v>
      </c>
      <c r="F10" s="3">
        <v>2</v>
      </c>
      <c r="G10" s="3">
        <v>2</v>
      </c>
      <c r="H10" s="3">
        <v>2</v>
      </c>
      <c r="I10" s="3">
        <v>2</v>
      </c>
      <c r="J10" s="3">
        <v>8</v>
      </c>
      <c r="K10" s="3">
        <v>8</v>
      </c>
      <c r="L10" s="3">
        <v>8</v>
      </c>
      <c r="M10" s="3">
        <v>8</v>
      </c>
      <c r="N10" s="3">
        <v>8</v>
      </c>
      <c r="O10" s="4">
        <f>E10+J10</f>
        <v>10</v>
      </c>
      <c r="P10" s="4">
        <f>F10+K10</f>
        <v>10</v>
      </c>
      <c r="Q10" s="4">
        <f>G10+L10</f>
        <v>10</v>
      </c>
      <c r="R10" s="4">
        <f>H10+M10</f>
        <v>10</v>
      </c>
      <c r="S10" s="4">
        <f>I10+N10</f>
        <v>10</v>
      </c>
    </row>
    <row r="11" spans="2:22">
      <c r="B11" s="5"/>
      <c r="C11" s="6"/>
      <c r="D11" s="3" t="s">
        <v>7</v>
      </c>
      <c r="E11" s="3">
        <v>1</v>
      </c>
      <c r="F11" s="3"/>
      <c r="G11" s="3"/>
      <c r="H11" s="3"/>
      <c r="I11" s="3"/>
      <c r="J11" s="3">
        <v>2</v>
      </c>
      <c r="K11" s="3">
        <v>3</v>
      </c>
      <c r="L11" s="3">
        <v>4</v>
      </c>
      <c r="M11" s="14">
        <v>5</v>
      </c>
      <c r="N11" s="14">
        <v>6</v>
      </c>
      <c r="O11" s="7"/>
      <c r="P11" s="7"/>
      <c r="Q11" s="7"/>
      <c r="R11" s="7"/>
      <c r="S11" s="7"/>
    </row>
    <row r="12" spans="2:22">
      <c r="B12" s="5"/>
      <c r="C12" s="6"/>
      <c r="D12" s="3"/>
      <c r="E12" s="3" t="s">
        <v>8</v>
      </c>
      <c r="F12" s="3" t="s">
        <v>9</v>
      </c>
      <c r="G12" s="3" t="s">
        <v>10</v>
      </c>
      <c r="H12" s="3" t="s">
        <v>17</v>
      </c>
      <c r="I12" s="3" t="s">
        <v>18</v>
      </c>
      <c r="J12" s="3"/>
      <c r="K12" s="3"/>
      <c r="L12" s="3"/>
      <c r="M12" s="3"/>
      <c r="N12" s="3"/>
      <c r="O12" s="7"/>
      <c r="P12" s="7"/>
      <c r="Q12" s="7"/>
      <c r="R12" s="7"/>
      <c r="S12" s="7"/>
      <c r="U12" t="s">
        <v>11</v>
      </c>
      <c r="V12" t="s">
        <v>63</v>
      </c>
    </row>
    <row r="13" spans="2:22">
      <c r="B13" s="8">
        <v>1</v>
      </c>
      <c r="C13" s="9"/>
      <c r="D13" s="10"/>
      <c r="E13" s="3">
        <v>2</v>
      </c>
      <c r="F13" s="3">
        <v>2</v>
      </c>
      <c r="G13" s="3">
        <v>0</v>
      </c>
      <c r="H13" s="3">
        <v>1</v>
      </c>
      <c r="I13" s="3">
        <v>2</v>
      </c>
      <c r="J13" s="3">
        <v>8</v>
      </c>
      <c r="K13" s="3">
        <v>5</v>
      </c>
      <c r="L13" s="3">
        <v>6</v>
      </c>
      <c r="M13" s="3">
        <v>4</v>
      </c>
      <c r="N13" s="3">
        <v>4</v>
      </c>
      <c r="O13" s="4">
        <f t="shared" ref="O13:O44" si="0">E13+J13</f>
        <v>10</v>
      </c>
      <c r="P13" s="4">
        <f t="shared" ref="P13:P44" si="1">F13+K13</f>
        <v>7</v>
      </c>
      <c r="Q13" s="4">
        <f t="shared" ref="Q13:Q44" si="2">G13+L13</f>
        <v>6</v>
      </c>
      <c r="R13" s="4">
        <f t="shared" ref="R13:R44" si="3">H13+M13</f>
        <v>5</v>
      </c>
      <c r="S13" s="4">
        <f t="shared" ref="S13:S44" si="4">I13+N13</f>
        <v>6</v>
      </c>
      <c r="U13" s="15">
        <f t="shared" ref="U13:U44" si="5">SUM(E13:N13)</f>
        <v>34</v>
      </c>
      <c r="V13" s="16">
        <v>34</v>
      </c>
    </row>
    <row r="14" spans="2:22">
      <c r="B14" s="8">
        <v>2</v>
      </c>
      <c r="C14" s="9"/>
      <c r="D14" s="10"/>
      <c r="E14" s="3">
        <v>2</v>
      </c>
      <c r="F14" s="3">
        <v>1</v>
      </c>
      <c r="G14" s="3">
        <v>1</v>
      </c>
      <c r="H14" s="3">
        <v>1</v>
      </c>
      <c r="I14" s="3">
        <v>1</v>
      </c>
      <c r="J14" s="3">
        <v>3</v>
      </c>
      <c r="K14" s="3">
        <v>3</v>
      </c>
      <c r="L14" s="3">
        <v>5</v>
      </c>
      <c r="M14" s="3">
        <v>4</v>
      </c>
      <c r="N14" s="3">
        <v>3</v>
      </c>
      <c r="O14" s="4">
        <f t="shared" si="0"/>
        <v>5</v>
      </c>
      <c r="P14" s="4">
        <f t="shared" si="1"/>
        <v>4</v>
      </c>
      <c r="Q14" s="4">
        <f t="shared" si="2"/>
        <v>6</v>
      </c>
      <c r="R14" s="4">
        <f t="shared" si="3"/>
        <v>5</v>
      </c>
      <c r="S14" s="4">
        <f t="shared" si="4"/>
        <v>4</v>
      </c>
      <c r="U14" s="15">
        <f t="shared" si="5"/>
        <v>24</v>
      </c>
      <c r="V14" s="16">
        <v>24</v>
      </c>
    </row>
    <row r="15" spans="2:22">
      <c r="B15" s="8">
        <v>3</v>
      </c>
      <c r="C15" s="9"/>
      <c r="D15" s="10"/>
      <c r="E15" s="3">
        <v>2</v>
      </c>
      <c r="F15" s="3">
        <v>2</v>
      </c>
      <c r="G15" s="3">
        <v>2</v>
      </c>
      <c r="H15" s="3">
        <v>0</v>
      </c>
      <c r="I15" s="3">
        <v>0</v>
      </c>
      <c r="J15" s="3">
        <v>8</v>
      </c>
      <c r="K15" s="3">
        <v>7</v>
      </c>
      <c r="L15" s="3">
        <v>7</v>
      </c>
      <c r="M15" s="3">
        <v>0</v>
      </c>
      <c r="N15" s="3">
        <v>0</v>
      </c>
      <c r="O15" s="4">
        <f t="shared" si="0"/>
        <v>10</v>
      </c>
      <c r="P15" s="4">
        <f t="shared" si="1"/>
        <v>9</v>
      </c>
      <c r="Q15" s="4">
        <f t="shared" si="2"/>
        <v>9</v>
      </c>
      <c r="R15" s="4">
        <f t="shared" si="3"/>
        <v>0</v>
      </c>
      <c r="S15" s="4">
        <f t="shared" si="4"/>
        <v>0</v>
      </c>
      <c r="U15" s="15">
        <f t="shared" si="5"/>
        <v>28</v>
      </c>
      <c r="V15" s="16">
        <v>28</v>
      </c>
    </row>
    <row r="16" spans="2:22">
      <c r="B16" s="8">
        <v>4</v>
      </c>
      <c r="C16" s="9"/>
      <c r="D16" s="10"/>
      <c r="E16" s="3">
        <v>2</v>
      </c>
      <c r="F16" s="3">
        <v>1</v>
      </c>
      <c r="G16" s="3">
        <v>0</v>
      </c>
      <c r="H16" s="3">
        <v>1</v>
      </c>
      <c r="I16" s="3">
        <v>0</v>
      </c>
      <c r="J16" s="3">
        <v>4</v>
      </c>
      <c r="K16" s="3">
        <v>4</v>
      </c>
      <c r="L16" s="3">
        <v>10</v>
      </c>
      <c r="M16" s="3">
        <v>4</v>
      </c>
      <c r="N16" s="3">
        <v>4</v>
      </c>
      <c r="O16" s="4">
        <f t="shared" si="0"/>
        <v>6</v>
      </c>
      <c r="P16" s="4">
        <f t="shared" si="1"/>
        <v>5</v>
      </c>
      <c r="Q16" s="4">
        <f t="shared" si="2"/>
        <v>10</v>
      </c>
      <c r="R16" s="4">
        <f t="shared" si="3"/>
        <v>5</v>
      </c>
      <c r="S16" s="4">
        <f t="shared" si="4"/>
        <v>4</v>
      </c>
      <c r="U16" s="15">
        <f t="shared" si="5"/>
        <v>30</v>
      </c>
      <c r="V16" s="16">
        <v>30</v>
      </c>
    </row>
    <row r="17" spans="2:22">
      <c r="B17" s="8">
        <v>5</v>
      </c>
      <c r="C17" s="9"/>
      <c r="D17" s="10"/>
      <c r="E17" s="3">
        <v>2</v>
      </c>
      <c r="F17" s="3">
        <v>2</v>
      </c>
      <c r="G17" s="3">
        <v>2</v>
      </c>
      <c r="H17" s="3">
        <v>1</v>
      </c>
      <c r="I17" s="3">
        <v>2</v>
      </c>
      <c r="J17" s="3">
        <v>8</v>
      </c>
      <c r="K17" s="3">
        <v>7</v>
      </c>
      <c r="L17" s="3">
        <v>6</v>
      </c>
      <c r="M17" s="3">
        <v>5</v>
      </c>
      <c r="N17" s="3">
        <v>5</v>
      </c>
      <c r="O17" s="4">
        <f t="shared" si="0"/>
        <v>10</v>
      </c>
      <c r="P17" s="4">
        <f t="shared" si="1"/>
        <v>9</v>
      </c>
      <c r="Q17" s="4">
        <f t="shared" si="2"/>
        <v>8</v>
      </c>
      <c r="R17" s="4">
        <f t="shared" si="3"/>
        <v>6</v>
      </c>
      <c r="S17" s="4">
        <f t="shared" si="4"/>
        <v>7</v>
      </c>
      <c r="U17" s="15">
        <f t="shared" si="5"/>
        <v>40</v>
      </c>
      <c r="V17" s="16">
        <v>40</v>
      </c>
    </row>
    <row r="18" spans="2:22">
      <c r="B18" s="8">
        <v>6</v>
      </c>
      <c r="C18" s="9"/>
      <c r="D18" s="10"/>
      <c r="E18" s="3">
        <v>2</v>
      </c>
      <c r="F18" s="3">
        <v>2</v>
      </c>
      <c r="G18" s="3">
        <v>1</v>
      </c>
      <c r="H18" s="3">
        <v>1</v>
      </c>
      <c r="I18" s="3">
        <v>2</v>
      </c>
      <c r="J18" s="3">
        <v>8</v>
      </c>
      <c r="K18" s="3">
        <v>6</v>
      </c>
      <c r="L18" s="3">
        <v>7</v>
      </c>
      <c r="M18" s="3">
        <v>6</v>
      </c>
      <c r="N18" s="3">
        <v>6</v>
      </c>
      <c r="O18" s="4">
        <f t="shared" si="0"/>
        <v>10</v>
      </c>
      <c r="P18" s="4">
        <f t="shared" si="1"/>
        <v>8</v>
      </c>
      <c r="Q18" s="4">
        <f t="shared" si="2"/>
        <v>8</v>
      </c>
      <c r="R18" s="4">
        <f t="shared" si="3"/>
        <v>7</v>
      </c>
      <c r="S18" s="4">
        <f t="shared" si="4"/>
        <v>8</v>
      </c>
      <c r="U18" s="15">
        <f t="shared" si="5"/>
        <v>41</v>
      </c>
      <c r="V18" s="16">
        <v>41</v>
      </c>
    </row>
    <row r="19" spans="2:22">
      <c r="B19" s="8">
        <v>7</v>
      </c>
      <c r="C19" s="9"/>
      <c r="D19" s="10"/>
      <c r="E19" s="3">
        <v>1</v>
      </c>
      <c r="F19" s="3">
        <v>1</v>
      </c>
      <c r="G19" s="3">
        <v>1</v>
      </c>
      <c r="H19" s="3">
        <v>1</v>
      </c>
      <c r="I19" s="3">
        <v>0</v>
      </c>
      <c r="J19" s="3">
        <v>7</v>
      </c>
      <c r="K19" s="3">
        <v>2</v>
      </c>
      <c r="L19" s="3">
        <v>6</v>
      </c>
      <c r="M19" s="3">
        <v>6</v>
      </c>
      <c r="N19" s="3">
        <v>4</v>
      </c>
      <c r="O19" s="4">
        <f t="shared" si="0"/>
        <v>8</v>
      </c>
      <c r="P19" s="4">
        <f t="shared" si="1"/>
        <v>3</v>
      </c>
      <c r="Q19" s="4">
        <f t="shared" si="2"/>
        <v>7</v>
      </c>
      <c r="R19" s="4">
        <f t="shared" si="3"/>
        <v>7</v>
      </c>
      <c r="S19" s="4">
        <f t="shared" si="4"/>
        <v>4</v>
      </c>
      <c r="U19" s="15">
        <f t="shared" si="5"/>
        <v>29</v>
      </c>
      <c r="V19" s="16">
        <v>29</v>
      </c>
    </row>
    <row r="20" spans="2:22">
      <c r="B20" s="8">
        <v>8</v>
      </c>
      <c r="C20" s="9"/>
      <c r="D20" s="10"/>
      <c r="E20" s="3">
        <v>2</v>
      </c>
      <c r="F20" s="3">
        <v>2</v>
      </c>
      <c r="G20" s="3">
        <v>0</v>
      </c>
      <c r="H20" s="3">
        <v>0</v>
      </c>
      <c r="I20" s="3">
        <v>2</v>
      </c>
      <c r="J20" s="3">
        <v>7</v>
      </c>
      <c r="K20" s="3">
        <v>7</v>
      </c>
      <c r="L20" s="3">
        <v>5</v>
      </c>
      <c r="M20" s="3">
        <v>4</v>
      </c>
      <c r="N20" s="3">
        <v>6</v>
      </c>
      <c r="O20" s="4">
        <f t="shared" si="0"/>
        <v>9</v>
      </c>
      <c r="P20" s="4">
        <f t="shared" si="1"/>
        <v>9</v>
      </c>
      <c r="Q20" s="4">
        <f t="shared" si="2"/>
        <v>5</v>
      </c>
      <c r="R20" s="4">
        <f t="shared" si="3"/>
        <v>4</v>
      </c>
      <c r="S20" s="4">
        <f t="shared" si="4"/>
        <v>8</v>
      </c>
      <c r="U20" s="15">
        <f t="shared" si="5"/>
        <v>35</v>
      </c>
      <c r="V20" s="16">
        <v>35</v>
      </c>
    </row>
    <row r="21" spans="2:22">
      <c r="B21" s="8">
        <v>9</v>
      </c>
      <c r="C21" s="9"/>
      <c r="D21" s="10"/>
      <c r="E21" s="3">
        <v>1</v>
      </c>
      <c r="F21" s="3">
        <v>2</v>
      </c>
      <c r="G21" s="3">
        <v>2</v>
      </c>
      <c r="H21" s="3">
        <v>1</v>
      </c>
      <c r="I21" s="3">
        <v>2</v>
      </c>
      <c r="J21" s="3">
        <v>8</v>
      </c>
      <c r="K21" s="3">
        <v>8</v>
      </c>
      <c r="L21" s="3">
        <v>7</v>
      </c>
      <c r="M21" s="3">
        <v>3</v>
      </c>
      <c r="N21" s="3">
        <v>5</v>
      </c>
      <c r="O21" s="4">
        <f t="shared" si="0"/>
        <v>9</v>
      </c>
      <c r="P21" s="4">
        <f t="shared" si="1"/>
        <v>10</v>
      </c>
      <c r="Q21" s="4">
        <f t="shared" si="2"/>
        <v>9</v>
      </c>
      <c r="R21" s="4">
        <f t="shared" si="3"/>
        <v>4</v>
      </c>
      <c r="S21" s="4">
        <f t="shared" si="4"/>
        <v>7</v>
      </c>
      <c r="U21" s="15">
        <f t="shared" si="5"/>
        <v>39</v>
      </c>
      <c r="V21" s="16">
        <v>39</v>
      </c>
    </row>
    <row r="22" spans="2:22">
      <c r="B22" s="8">
        <v>10</v>
      </c>
      <c r="C22" s="9"/>
      <c r="D22" s="10"/>
      <c r="E22" s="3">
        <v>1</v>
      </c>
      <c r="F22" s="3">
        <v>2</v>
      </c>
      <c r="G22" s="3">
        <v>1</v>
      </c>
      <c r="H22" s="3">
        <v>1</v>
      </c>
      <c r="I22" s="3">
        <v>1</v>
      </c>
      <c r="J22" s="3">
        <v>2</v>
      </c>
      <c r="K22" s="3">
        <v>6</v>
      </c>
      <c r="L22" s="3">
        <v>7</v>
      </c>
      <c r="M22" s="3">
        <v>0</v>
      </c>
      <c r="N22" s="3">
        <v>2</v>
      </c>
      <c r="O22" s="4">
        <f t="shared" si="0"/>
        <v>3</v>
      </c>
      <c r="P22" s="4">
        <f t="shared" si="1"/>
        <v>8</v>
      </c>
      <c r="Q22" s="4">
        <f t="shared" si="2"/>
        <v>8</v>
      </c>
      <c r="R22" s="4">
        <f t="shared" si="3"/>
        <v>1</v>
      </c>
      <c r="S22" s="4">
        <f t="shared" si="4"/>
        <v>3</v>
      </c>
      <c r="U22" s="15">
        <f t="shared" si="5"/>
        <v>23</v>
      </c>
      <c r="V22" s="16">
        <v>23</v>
      </c>
    </row>
    <row r="23" spans="2:22">
      <c r="B23" s="8">
        <v>11</v>
      </c>
      <c r="C23" s="9"/>
      <c r="D23" s="10"/>
      <c r="E23" s="3">
        <v>1</v>
      </c>
      <c r="F23" s="3">
        <v>1</v>
      </c>
      <c r="G23" s="3">
        <v>0</v>
      </c>
      <c r="H23" s="3">
        <v>1</v>
      </c>
      <c r="I23" s="3">
        <v>1</v>
      </c>
      <c r="J23" s="3">
        <v>6</v>
      </c>
      <c r="K23" s="3">
        <v>7</v>
      </c>
      <c r="L23" s="3">
        <v>7</v>
      </c>
      <c r="M23" s="3">
        <v>6</v>
      </c>
      <c r="N23" s="3">
        <v>5</v>
      </c>
      <c r="O23" s="4">
        <f t="shared" si="0"/>
        <v>7</v>
      </c>
      <c r="P23" s="4">
        <f t="shared" si="1"/>
        <v>8</v>
      </c>
      <c r="Q23" s="4">
        <f t="shared" si="2"/>
        <v>7</v>
      </c>
      <c r="R23" s="4">
        <f t="shared" si="3"/>
        <v>7</v>
      </c>
      <c r="S23" s="4">
        <f t="shared" si="4"/>
        <v>6</v>
      </c>
      <c r="U23" s="15">
        <f t="shared" si="5"/>
        <v>35</v>
      </c>
      <c r="V23" s="16">
        <v>35</v>
      </c>
    </row>
    <row r="24" spans="2:22">
      <c r="B24" s="8">
        <v>12</v>
      </c>
      <c r="C24" s="9"/>
      <c r="D24" s="10"/>
      <c r="E24" s="3">
        <v>2</v>
      </c>
      <c r="F24" s="3">
        <v>2</v>
      </c>
      <c r="G24" s="3">
        <v>1</v>
      </c>
      <c r="H24" s="3">
        <v>0</v>
      </c>
      <c r="I24" s="3">
        <v>1</v>
      </c>
      <c r="J24" s="3">
        <v>6</v>
      </c>
      <c r="K24" s="3">
        <v>6</v>
      </c>
      <c r="L24" s="3">
        <v>6</v>
      </c>
      <c r="M24" s="3">
        <v>3</v>
      </c>
      <c r="N24" s="3">
        <v>7</v>
      </c>
      <c r="O24" s="4">
        <f t="shared" si="0"/>
        <v>8</v>
      </c>
      <c r="P24" s="4">
        <f t="shared" si="1"/>
        <v>8</v>
      </c>
      <c r="Q24" s="4">
        <f t="shared" si="2"/>
        <v>7</v>
      </c>
      <c r="R24" s="4">
        <f t="shared" si="3"/>
        <v>3</v>
      </c>
      <c r="S24" s="4">
        <f t="shared" si="4"/>
        <v>8</v>
      </c>
      <c r="U24" s="15">
        <f t="shared" si="5"/>
        <v>34</v>
      </c>
      <c r="V24" s="16">
        <v>31</v>
      </c>
    </row>
    <row r="25" spans="2:22">
      <c r="B25" s="8">
        <v>13</v>
      </c>
      <c r="C25" s="9"/>
      <c r="D25" s="10"/>
      <c r="E25" s="3">
        <v>1</v>
      </c>
      <c r="F25" s="3">
        <v>1</v>
      </c>
      <c r="G25" s="3">
        <v>0</v>
      </c>
      <c r="H25" s="3">
        <v>1</v>
      </c>
      <c r="I25" s="3">
        <v>0</v>
      </c>
      <c r="J25" s="3">
        <v>4</v>
      </c>
      <c r="K25" s="3">
        <v>4</v>
      </c>
      <c r="L25" s="3">
        <v>4</v>
      </c>
      <c r="M25" s="3">
        <v>4</v>
      </c>
      <c r="N25" s="3">
        <v>2</v>
      </c>
      <c r="O25" s="4">
        <f t="shared" si="0"/>
        <v>5</v>
      </c>
      <c r="P25" s="4">
        <f t="shared" si="1"/>
        <v>5</v>
      </c>
      <c r="Q25" s="4">
        <f t="shared" si="2"/>
        <v>4</v>
      </c>
      <c r="R25" s="4">
        <f t="shared" si="3"/>
        <v>5</v>
      </c>
      <c r="S25" s="4">
        <f t="shared" si="4"/>
        <v>2</v>
      </c>
      <c r="U25" s="15">
        <f t="shared" si="5"/>
        <v>21</v>
      </c>
      <c r="V25" s="16">
        <v>21</v>
      </c>
    </row>
    <row r="26" spans="2:22">
      <c r="B26" s="8">
        <v>14</v>
      </c>
      <c r="C26" s="9"/>
      <c r="D26" s="10"/>
      <c r="E26" s="3">
        <v>2</v>
      </c>
      <c r="F26" s="3">
        <v>2</v>
      </c>
      <c r="G26" s="3">
        <v>2</v>
      </c>
      <c r="H26" s="3">
        <v>1</v>
      </c>
      <c r="I26" s="3">
        <v>2</v>
      </c>
      <c r="J26" s="3">
        <v>8</v>
      </c>
      <c r="K26" s="3">
        <v>7</v>
      </c>
      <c r="L26" s="3">
        <v>8</v>
      </c>
      <c r="M26" s="3">
        <v>8</v>
      </c>
      <c r="N26" s="3">
        <v>8</v>
      </c>
      <c r="O26" s="4">
        <f t="shared" si="0"/>
        <v>10</v>
      </c>
      <c r="P26" s="4">
        <f t="shared" si="1"/>
        <v>9</v>
      </c>
      <c r="Q26" s="4">
        <f t="shared" si="2"/>
        <v>10</v>
      </c>
      <c r="R26" s="4">
        <f t="shared" si="3"/>
        <v>9</v>
      </c>
      <c r="S26" s="4">
        <f t="shared" si="4"/>
        <v>10</v>
      </c>
      <c r="U26" s="15">
        <f t="shared" si="5"/>
        <v>48</v>
      </c>
      <c r="V26" s="16">
        <v>48</v>
      </c>
    </row>
    <row r="27" spans="2:22">
      <c r="B27" s="8">
        <v>15</v>
      </c>
      <c r="C27" s="9"/>
      <c r="D27" s="10"/>
      <c r="E27" s="3">
        <v>1</v>
      </c>
      <c r="F27" s="3">
        <v>0</v>
      </c>
      <c r="G27" s="3">
        <v>0</v>
      </c>
      <c r="H27" s="3">
        <v>0</v>
      </c>
      <c r="I27" s="3">
        <v>1</v>
      </c>
      <c r="J27" s="3">
        <v>4</v>
      </c>
      <c r="K27" s="3">
        <v>4</v>
      </c>
      <c r="L27" s="3">
        <v>5</v>
      </c>
      <c r="M27" s="3">
        <v>4</v>
      </c>
      <c r="N27" s="3">
        <v>4</v>
      </c>
      <c r="O27" s="4">
        <f t="shared" si="0"/>
        <v>5</v>
      </c>
      <c r="P27" s="4">
        <f t="shared" si="1"/>
        <v>4</v>
      </c>
      <c r="Q27" s="4">
        <f t="shared" si="2"/>
        <v>5</v>
      </c>
      <c r="R27" s="4">
        <f t="shared" si="3"/>
        <v>4</v>
      </c>
      <c r="S27" s="4">
        <f t="shared" si="4"/>
        <v>5</v>
      </c>
      <c r="U27" s="15">
        <f t="shared" si="5"/>
        <v>23</v>
      </c>
      <c r="V27" s="16">
        <v>23</v>
      </c>
    </row>
    <row r="28" spans="2:22">
      <c r="B28" s="8">
        <v>16</v>
      </c>
      <c r="C28" s="9"/>
      <c r="D28" s="10"/>
      <c r="E28" s="3">
        <v>1</v>
      </c>
      <c r="F28" s="3">
        <v>2</v>
      </c>
      <c r="G28" s="3">
        <v>2</v>
      </c>
      <c r="H28" s="3">
        <v>1</v>
      </c>
      <c r="I28" s="3">
        <v>0</v>
      </c>
      <c r="J28" s="3">
        <v>7</v>
      </c>
      <c r="K28" s="3">
        <v>6</v>
      </c>
      <c r="L28" s="3">
        <v>8</v>
      </c>
      <c r="M28" s="3">
        <v>4</v>
      </c>
      <c r="N28" s="3">
        <v>3</v>
      </c>
      <c r="O28" s="4">
        <f t="shared" si="0"/>
        <v>8</v>
      </c>
      <c r="P28" s="4">
        <f t="shared" si="1"/>
        <v>8</v>
      </c>
      <c r="Q28" s="4">
        <f t="shared" si="2"/>
        <v>10</v>
      </c>
      <c r="R28" s="4">
        <f t="shared" si="3"/>
        <v>5</v>
      </c>
      <c r="S28" s="4">
        <f t="shared" si="4"/>
        <v>3</v>
      </c>
      <c r="U28" s="15">
        <f t="shared" si="5"/>
        <v>34</v>
      </c>
      <c r="V28" s="16">
        <v>34</v>
      </c>
    </row>
    <row r="29" spans="2:22">
      <c r="B29" s="8">
        <v>17</v>
      </c>
      <c r="C29" s="9"/>
      <c r="D29" s="10"/>
      <c r="E29" s="3">
        <v>2</v>
      </c>
      <c r="F29" s="3">
        <v>2</v>
      </c>
      <c r="G29" s="3">
        <v>0</v>
      </c>
      <c r="H29" s="3">
        <v>0</v>
      </c>
      <c r="I29" s="3">
        <v>2</v>
      </c>
      <c r="J29" s="3">
        <v>7</v>
      </c>
      <c r="K29" s="3">
        <v>7</v>
      </c>
      <c r="L29" s="3">
        <v>6</v>
      </c>
      <c r="M29" s="3">
        <v>4</v>
      </c>
      <c r="N29" s="3">
        <v>6</v>
      </c>
      <c r="O29" s="4">
        <f t="shared" si="0"/>
        <v>9</v>
      </c>
      <c r="P29" s="4">
        <f t="shared" si="1"/>
        <v>9</v>
      </c>
      <c r="Q29" s="4">
        <f t="shared" si="2"/>
        <v>6</v>
      </c>
      <c r="R29" s="4">
        <f t="shared" si="3"/>
        <v>4</v>
      </c>
      <c r="S29" s="4">
        <f t="shared" si="4"/>
        <v>8</v>
      </c>
      <c r="U29" s="15">
        <f t="shared" si="5"/>
        <v>36</v>
      </c>
      <c r="V29" s="16">
        <v>36</v>
      </c>
    </row>
    <row r="30" spans="2:22">
      <c r="B30" s="8">
        <v>18</v>
      </c>
      <c r="C30" s="9"/>
      <c r="D30" s="10"/>
      <c r="E30" s="3">
        <v>2</v>
      </c>
      <c r="F30" s="3">
        <v>2</v>
      </c>
      <c r="G30" s="3">
        <v>0</v>
      </c>
      <c r="H30" s="3">
        <v>0</v>
      </c>
      <c r="I30" s="3">
        <v>2</v>
      </c>
      <c r="J30" s="3">
        <v>8</v>
      </c>
      <c r="K30" s="3">
        <v>6</v>
      </c>
      <c r="L30" s="3">
        <v>7</v>
      </c>
      <c r="M30" s="3">
        <v>3</v>
      </c>
      <c r="N30" s="3">
        <v>6</v>
      </c>
      <c r="O30" s="4">
        <f t="shared" si="0"/>
        <v>10</v>
      </c>
      <c r="P30" s="4">
        <f t="shared" si="1"/>
        <v>8</v>
      </c>
      <c r="Q30" s="4">
        <f t="shared" si="2"/>
        <v>7</v>
      </c>
      <c r="R30" s="4">
        <f t="shared" si="3"/>
        <v>3</v>
      </c>
      <c r="S30" s="4">
        <f t="shared" si="4"/>
        <v>8</v>
      </c>
      <c r="U30" s="15">
        <f t="shared" si="5"/>
        <v>36</v>
      </c>
      <c r="V30" s="16">
        <v>36</v>
      </c>
    </row>
    <row r="31" spans="2:22">
      <c r="B31" s="8">
        <v>19</v>
      </c>
      <c r="C31" s="9"/>
      <c r="D31" s="10"/>
      <c r="E31" s="3">
        <v>1</v>
      </c>
      <c r="F31" s="3">
        <v>0</v>
      </c>
      <c r="G31" s="3">
        <v>0</v>
      </c>
      <c r="H31" s="3">
        <v>0</v>
      </c>
      <c r="I31" s="3">
        <v>2</v>
      </c>
      <c r="J31" s="3">
        <v>6</v>
      </c>
      <c r="K31" s="3">
        <v>3</v>
      </c>
      <c r="L31" s="3">
        <v>5</v>
      </c>
      <c r="M31" s="3">
        <v>2</v>
      </c>
      <c r="N31" s="3">
        <v>2</v>
      </c>
      <c r="O31" s="4">
        <f t="shared" si="0"/>
        <v>7</v>
      </c>
      <c r="P31" s="4">
        <f t="shared" si="1"/>
        <v>3</v>
      </c>
      <c r="Q31" s="4">
        <f t="shared" si="2"/>
        <v>5</v>
      </c>
      <c r="R31" s="4">
        <f t="shared" si="3"/>
        <v>2</v>
      </c>
      <c r="S31" s="4">
        <f t="shared" si="4"/>
        <v>4</v>
      </c>
      <c r="U31" s="15">
        <f t="shared" si="5"/>
        <v>21</v>
      </c>
      <c r="V31" s="16">
        <v>21</v>
      </c>
    </row>
    <row r="32" spans="2:22">
      <c r="B32" s="8">
        <v>20</v>
      </c>
      <c r="C32" s="9"/>
      <c r="D32" s="10"/>
      <c r="E32" s="3">
        <v>0</v>
      </c>
      <c r="F32" s="3">
        <v>1</v>
      </c>
      <c r="G32" s="3">
        <v>0</v>
      </c>
      <c r="H32" s="3">
        <v>0</v>
      </c>
      <c r="I32" s="3">
        <v>1</v>
      </c>
      <c r="J32" s="3">
        <v>4</v>
      </c>
      <c r="K32" s="3">
        <v>4</v>
      </c>
      <c r="L32" s="3">
        <v>7</v>
      </c>
      <c r="M32" s="3">
        <v>1</v>
      </c>
      <c r="N32" s="3">
        <v>5</v>
      </c>
      <c r="O32" s="4">
        <f t="shared" si="0"/>
        <v>4</v>
      </c>
      <c r="P32" s="4">
        <f t="shared" si="1"/>
        <v>5</v>
      </c>
      <c r="Q32" s="4">
        <f t="shared" si="2"/>
        <v>7</v>
      </c>
      <c r="R32" s="4">
        <f t="shared" si="3"/>
        <v>1</v>
      </c>
      <c r="S32" s="4">
        <f t="shared" si="4"/>
        <v>6</v>
      </c>
      <c r="U32" s="15">
        <f t="shared" si="5"/>
        <v>23</v>
      </c>
      <c r="V32" s="16">
        <v>23</v>
      </c>
    </row>
    <row r="33" spans="2:22">
      <c r="B33" s="8">
        <v>21</v>
      </c>
      <c r="C33" s="9"/>
      <c r="D33" s="10"/>
      <c r="E33" s="3">
        <v>1</v>
      </c>
      <c r="F33" s="3">
        <v>2</v>
      </c>
      <c r="G33" s="3">
        <v>0</v>
      </c>
      <c r="H33" s="3">
        <v>0</v>
      </c>
      <c r="I33" s="3">
        <v>0</v>
      </c>
      <c r="J33" s="3">
        <v>7</v>
      </c>
      <c r="K33" s="3">
        <v>6</v>
      </c>
      <c r="L33" s="3">
        <v>7</v>
      </c>
      <c r="M33" s="3">
        <v>0</v>
      </c>
      <c r="N33" s="3">
        <v>6</v>
      </c>
      <c r="O33" s="4">
        <f t="shared" si="0"/>
        <v>8</v>
      </c>
      <c r="P33" s="4">
        <f t="shared" si="1"/>
        <v>8</v>
      </c>
      <c r="Q33" s="4">
        <f t="shared" si="2"/>
        <v>7</v>
      </c>
      <c r="R33" s="4">
        <f t="shared" si="3"/>
        <v>0</v>
      </c>
      <c r="S33" s="4">
        <f t="shared" si="4"/>
        <v>6</v>
      </c>
      <c r="U33" s="15">
        <f t="shared" si="5"/>
        <v>29</v>
      </c>
      <c r="V33" s="16">
        <v>29</v>
      </c>
    </row>
    <row r="34" spans="2:22">
      <c r="B34" s="8">
        <v>22</v>
      </c>
      <c r="C34" s="9"/>
      <c r="D34" s="10"/>
      <c r="E34" s="3">
        <v>1</v>
      </c>
      <c r="F34" s="3">
        <v>2</v>
      </c>
      <c r="G34" s="3">
        <v>1</v>
      </c>
      <c r="H34" s="3">
        <v>0</v>
      </c>
      <c r="I34" s="3">
        <v>1</v>
      </c>
      <c r="J34" s="3">
        <v>4</v>
      </c>
      <c r="K34" s="3">
        <v>4</v>
      </c>
      <c r="L34" s="3">
        <v>6</v>
      </c>
      <c r="M34" s="3">
        <v>0</v>
      </c>
      <c r="N34" s="3">
        <v>7</v>
      </c>
      <c r="O34" s="4">
        <f t="shared" si="0"/>
        <v>5</v>
      </c>
      <c r="P34" s="4">
        <f t="shared" si="1"/>
        <v>6</v>
      </c>
      <c r="Q34" s="4">
        <f t="shared" si="2"/>
        <v>7</v>
      </c>
      <c r="R34" s="4">
        <f t="shared" si="3"/>
        <v>0</v>
      </c>
      <c r="S34" s="4">
        <f t="shared" si="4"/>
        <v>8</v>
      </c>
      <c r="U34" s="15">
        <f t="shared" si="5"/>
        <v>26</v>
      </c>
      <c r="V34" s="16">
        <v>26</v>
      </c>
    </row>
    <row r="35" spans="2:22">
      <c r="B35" s="8">
        <v>23</v>
      </c>
      <c r="C35" s="9"/>
      <c r="D35" s="10"/>
      <c r="E35" s="3">
        <v>1</v>
      </c>
      <c r="F35" s="3">
        <v>2</v>
      </c>
      <c r="G35" s="3">
        <v>0</v>
      </c>
      <c r="H35" s="3">
        <v>0</v>
      </c>
      <c r="I35" s="3">
        <v>0</v>
      </c>
      <c r="J35" s="3">
        <v>6</v>
      </c>
      <c r="K35" s="3">
        <v>5</v>
      </c>
      <c r="L35" s="3">
        <v>5</v>
      </c>
      <c r="M35" s="3">
        <v>5</v>
      </c>
      <c r="N35" s="3">
        <v>0</v>
      </c>
      <c r="O35" s="4">
        <f t="shared" si="0"/>
        <v>7</v>
      </c>
      <c r="P35" s="4">
        <f t="shared" si="1"/>
        <v>7</v>
      </c>
      <c r="Q35" s="4">
        <f t="shared" si="2"/>
        <v>5</v>
      </c>
      <c r="R35" s="4">
        <f t="shared" si="3"/>
        <v>5</v>
      </c>
      <c r="S35" s="4">
        <f t="shared" si="4"/>
        <v>0</v>
      </c>
      <c r="U35" s="15">
        <f t="shared" si="5"/>
        <v>24</v>
      </c>
      <c r="V35" s="16">
        <v>24</v>
      </c>
    </row>
    <row r="36" spans="2:22">
      <c r="B36" s="8">
        <v>24</v>
      </c>
      <c r="C36" s="9"/>
      <c r="D36" s="10"/>
      <c r="E36" s="3">
        <v>0</v>
      </c>
      <c r="F36" s="3">
        <v>1</v>
      </c>
      <c r="G36" s="3">
        <v>0</v>
      </c>
      <c r="H36" s="3">
        <v>1</v>
      </c>
      <c r="I36" s="3">
        <v>1</v>
      </c>
      <c r="J36" s="3">
        <v>8</v>
      </c>
      <c r="K36" s="3">
        <v>5</v>
      </c>
      <c r="L36" s="3">
        <v>6</v>
      </c>
      <c r="M36" s="3">
        <v>4</v>
      </c>
      <c r="N36" s="3">
        <v>5</v>
      </c>
      <c r="O36" s="4">
        <f t="shared" si="0"/>
        <v>8</v>
      </c>
      <c r="P36" s="4">
        <f t="shared" si="1"/>
        <v>6</v>
      </c>
      <c r="Q36" s="4">
        <f t="shared" si="2"/>
        <v>6</v>
      </c>
      <c r="R36" s="4">
        <f t="shared" si="3"/>
        <v>5</v>
      </c>
      <c r="S36" s="4">
        <f t="shared" si="4"/>
        <v>6</v>
      </c>
      <c r="U36" s="15">
        <f t="shared" si="5"/>
        <v>31</v>
      </c>
      <c r="V36" s="16">
        <v>31</v>
      </c>
    </row>
    <row r="37" spans="2:22">
      <c r="B37" s="8">
        <v>25</v>
      </c>
      <c r="C37" s="9"/>
      <c r="D37" s="10"/>
      <c r="E37" s="3">
        <v>2</v>
      </c>
      <c r="F37" s="3">
        <v>2</v>
      </c>
      <c r="G37" s="3">
        <v>2</v>
      </c>
      <c r="H37" s="3">
        <v>2</v>
      </c>
      <c r="I37" s="3">
        <v>2</v>
      </c>
      <c r="J37" s="3">
        <v>8</v>
      </c>
      <c r="K37" s="3">
        <v>7</v>
      </c>
      <c r="L37" s="3">
        <v>7</v>
      </c>
      <c r="M37" s="3">
        <v>6</v>
      </c>
      <c r="N37" s="3">
        <v>6</v>
      </c>
      <c r="O37" s="4">
        <f t="shared" si="0"/>
        <v>10</v>
      </c>
      <c r="P37" s="4">
        <f t="shared" si="1"/>
        <v>9</v>
      </c>
      <c r="Q37" s="4">
        <f t="shared" si="2"/>
        <v>9</v>
      </c>
      <c r="R37" s="4">
        <f t="shared" si="3"/>
        <v>8</v>
      </c>
      <c r="S37" s="4">
        <f t="shared" si="4"/>
        <v>8</v>
      </c>
      <c r="U37" s="15">
        <f t="shared" si="5"/>
        <v>44</v>
      </c>
      <c r="V37" s="16">
        <v>44</v>
      </c>
    </row>
    <row r="38" spans="2:22">
      <c r="B38" s="8">
        <v>26</v>
      </c>
      <c r="C38" s="9"/>
      <c r="D38" s="10"/>
      <c r="E38" s="3">
        <v>2</v>
      </c>
      <c r="F38" s="3">
        <v>2</v>
      </c>
      <c r="G38" s="3">
        <v>2</v>
      </c>
      <c r="H38" s="3">
        <v>1</v>
      </c>
      <c r="I38" s="3">
        <v>2</v>
      </c>
      <c r="J38" s="3">
        <v>8</v>
      </c>
      <c r="K38" s="3">
        <v>8</v>
      </c>
      <c r="L38" s="3">
        <v>8</v>
      </c>
      <c r="M38" s="3">
        <v>7</v>
      </c>
      <c r="N38" s="3">
        <v>7.5</v>
      </c>
      <c r="O38" s="4">
        <f t="shared" si="0"/>
        <v>10</v>
      </c>
      <c r="P38" s="4">
        <f t="shared" si="1"/>
        <v>10</v>
      </c>
      <c r="Q38" s="4">
        <f t="shared" si="2"/>
        <v>10</v>
      </c>
      <c r="R38" s="4">
        <f t="shared" si="3"/>
        <v>8</v>
      </c>
      <c r="S38" s="4">
        <f t="shared" si="4"/>
        <v>9.5</v>
      </c>
      <c r="U38" s="15">
        <f t="shared" si="5"/>
        <v>47.5</v>
      </c>
      <c r="V38" s="16">
        <v>48</v>
      </c>
    </row>
    <row r="39" spans="2:22">
      <c r="B39" s="8">
        <v>27</v>
      </c>
      <c r="C39" s="9"/>
      <c r="D39" s="10"/>
      <c r="E39" s="3">
        <v>2</v>
      </c>
      <c r="F39" s="3">
        <v>2</v>
      </c>
      <c r="G39" s="3">
        <v>2</v>
      </c>
      <c r="H39" s="3">
        <v>1</v>
      </c>
      <c r="I39" s="3">
        <v>2</v>
      </c>
      <c r="J39" s="3">
        <v>8</v>
      </c>
      <c r="K39" s="3">
        <v>4</v>
      </c>
      <c r="L39" s="3">
        <v>8</v>
      </c>
      <c r="M39" s="3">
        <v>7</v>
      </c>
      <c r="N39" s="3">
        <v>6</v>
      </c>
      <c r="O39" s="4">
        <f t="shared" si="0"/>
        <v>10</v>
      </c>
      <c r="P39" s="4">
        <f t="shared" si="1"/>
        <v>6</v>
      </c>
      <c r="Q39" s="4">
        <f t="shared" si="2"/>
        <v>10</v>
      </c>
      <c r="R39" s="4">
        <f t="shared" si="3"/>
        <v>8</v>
      </c>
      <c r="S39" s="4">
        <f t="shared" si="4"/>
        <v>8</v>
      </c>
      <c r="U39" s="15">
        <f t="shared" si="5"/>
        <v>42</v>
      </c>
      <c r="V39" s="16">
        <v>42</v>
      </c>
    </row>
    <row r="40" spans="2:22">
      <c r="B40" s="8">
        <v>28</v>
      </c>
      <c r="C40" s="9"/>
      <c r="D40" s="10"/>
      <c r="E40" s="3">
        <v>1</v>
      </c>
      <c r="F40" s="3">
        <v>2</v>
      </c>
      <c r="G40" s="3">
        <v>0</v>
      </c>
      <c r="H40" s="3">
        <v>0</v>
      </c>
      <c r="I40" s="3">
        <v>2</v>
      </c>
      <c r="J40" s="3">
        <v>8</v>
      </c>
      <c r="K40" s="3">
        <v>7</v>
      </c>
      <c r="L40" s="3">
        <v>5</v>
      </c>
      <c r="M40" s="3">
        <v>5</v>
      </c>
      <c r="N40" s="3">
        <v>6</v>
      </c>
      <c r="O40" s="4">
        <f t="shared" si="0"/>
        <v>9</v>
      </c>
      <c r="P40" s="4">
        <f t="shared" si="1"/>
        <v>9</v>
      </c>
      <c r="Q40" s="4">
        <f t="shared" si="2"/>
        <v>5</v>
      </c>
      <c r="R40" s="4">
        <f t="shared" si="3"/>
        <v>5</v>
      </c>
      <c r="S40" s="4">
        <f t="shared" si="4"/>
        <v>8</v>
      </c>
      <c r="U40" s="15">
        <f t="shared" si="5"/>
        <v>36</v>
      </c>
      <c r="V40" s="16">
        <v>36</v>
      </c>
    </row>
    <row r="41" spans="2:22">
      <c r="B41" s="8">
        <v>29</v>
      </c>
      <c r="C41" s="9"/>
      <c r="D41" s="10"/>
      <c r="E41" s="3">
        <v>1</v>
      </c>
      <c r="F41" s="3">
        <v>0</v>
      </c>
      <c r="G41" s="3">
        <v>2</v>
      </c>
      <c r="H41" s="3">
        <v>0</v>
      </c>
      <c r="I41" s="3">
        <v>2</v>
      </c>
      <c r="J41" s="3">
        <v>1</v>
      </c>
      <c r="K41" s="3">
        <v>0</v>
      </c>
      <c r="L41" s="3">
        <v>3</v>
      </c>
      <c r="M41" s="3">
        <v>3</v>
      </c>
      <c r="N41" s="3">
        <v>3</v>
      </c>
      <c r="O41" s="4">
        <f t="shared" si="0"/>
        <v>2</v>
      </c>
      <c r="P41" s="4">
        <f t="shared" si="1"/>
        <v>0</v>
      </c>
      <c r="Q41" s="4">
        <f t="shared" si="2"/>
        <v>5</v>
      </c>
      <c r="R41" s="4">
        <f t="shared" si="3"/>
        <v>3</v>
      </c>
      <c r="S41" s="4">
        <f t="shared" si="4"/>
        <v>5</v>
      </c>
      <c r="U41" s="15">
        <f t="shared" si="5"/>
        <v>15</v>
      </c>
      <c r="V41" s="16">
        <v>15</v>
      </c>
    </row>
    <row r="42" spans="2:22">
      <c r="B42" s="8">
        <v>30</v>
      </c>
      <c r="C42" s="9"/>
      <c r="D42" s="10"/>
      <c r="E42" s="3">
        <v>2</v>
      </c>
      <c r="F42" s="3">
        <v>2</v>
      </c>
      <c r="G42" s="3">
        <v>2</v>
      </c>
      <c r="H42" s="3">
        <v>0</v>
      </c>
      <c r="I42" s="3">
        <v>2</v>
      </c>
      <c r="J42" s="3">
        <v>6</v>
      </c>
      <c r="K42" s="3">
        <v>5</v>
      </c>
      <c r="L42" s="3">
        <v>6</v>
      </c>
      <c r="M42" s="3">
        <v>5</v>
      </c>
      <c r="N42" s="3">
        <v>3</v>
      </c>
      <c r="O42" s="4">
        <f t="shared" si="0"/>
        <v>8</v>
      </c>
      <c r="P42" s="4">
        <f t="shared" si="1"/>
        <v>7</v>
      </c>
      <c r="Q42" s="4">
        <f t="shared" si="2"/>
        <v>8</v>
      </c>
      <c r="R42" s="4">
        <f t="shared" si="3"/>
        <v>5</v>
      </c>
      <c r="S42" s="4">
        <f t="shared" si="4"/>
        <v>5</v>
      </c>
      <c r="U42" s="15">
        <f t="shared" si="5"/>
        <v>33</v>
      </c>
      <c r="V42" s="16">
        <v>33</v>
      </c>
    </row>
    <row r="43" spans="2:22">
      <c r="B43" s="8">
        <v>31</v>
      </c>
      <c r="C43" s="9"/>
      <c r="D43" s="10"/>
      <c r="E43" s="3">
        <v>2</v>
      </c>
      <c r="F43" s="3">
        <v>2</v>
      </c>
      <c r="G43" s="3">
        <v>2</v>
      </c>
      <c r="H43" s="3">
        <v>1</v>
      </c>
      <c r="I43" s="3">
        <v>2</v>
      </c>
      <c r="J43" s="3">
        <v>8</v>
      </c>
      <c r="K43" s="3">
        <v>7</v>
      </c>
      <c r="L43" s="3">
        <v>7</v>
      </c>
      <c r="M43" s="3">
        <v>8</v>
      </c>
      <c r="N43" s="3">
        <v>6</v>
      </c>
      <c r="O43" s="4">
        <f t="shared" si="0"/>
        <v>10</v>
      </c>
      <c r="P43" s="4">
        <f t="shared" si="1"/>
        <v>9</v>
      </c>
      <c r="Q43" s="4">
        <f t="shared" si="2"/>
        <v>9</v>
      </c>
      <c r="R43" s="4">
        <f t="shared" si="3"/>
        <v>9</v>
      </c>
      <c r="S43" s="4">
        <f t="shared" si="4"/>
        <v>8</v>
      </c>
      <c r="U43" s="15">
        <f t="shared" si="5"/>
        <v>45</v>
      </c>
      <c r="V43" s="16">
        <v>45</v>
      </c>
    </row>
    <row r="44" spans="2:22">
      <c r="B44" s="8">
        <v>32</v>
      </c>
      <c r="C44" s="9"/>
      <c r="D44" s="10"/>
      <c r="E44" s="3">
        <v>2</v>
      </c>
      <c r="F44" s="3">
        <v>2</v>
      </c>
      <c r="G44" s="3">
        <v>2</v>
      </c>
      <c r="H44" s="3">
        <v>1</v>
      </c>
      <c r="I44" s="3">
        <v>1</v>
      </c>
      <c r="J44" s="3">
        <v>8</v>
      </c>
      <c r="K44" s="3">
        <v>7.5</v>
      </c>
      <c r="L44" s="3">
        <v>7</v>
      </c>
      <c r="M44" s="3">
        <v>7</v>
      </c>
      <c r="N44" s="3">
        <v>6.5</v>
      </c>
      <c r="O44" s="4">
        <f t="shared" si="0"/>
        <v>10</v>
      </c>
      <c r="P44" s="4">
        <f t="shared" si="1"/>
        <v>9.5</v>
      </c>
      <c r="Q44" s="4">
        <f t="shared" si="2"/>
        <v>9</v>
      </c>
      <c r="R44" s="4">
        <f t="shared" si="3"/>
        <v>8</v>
      </c>
      <c r="S44" s="4">
        <f t="shared" si="4"/>
        <v>7.5</v>
      </c>
      <c r="U44" s="15">
        <f t="shared" si="5"/>
        <v>44</v>
      </c>
      <c r="V44" s="16">
        <v>44</v>
      </c>
    </row>
    <row r="45" spans="2:22">
      <c r="B45" s="8">
        <v>33</v>
      </c>
      <c r="C45" s="9"/>
      <c r="D45" s="10"/>
      <c r="E45" s="3">
        <v>1</v>
      </c>
      <c r="F45" s="3">
        <v>2</v>
      </c>
      <c r="G45" s="3">
        <v>0</v>
      </c>
      <c r="H45" s="3">
        <v>0</v>
      </c>
      <c r="I45" s="3">
        <v>2</v>
      </c>
      <c r="J45" s="3">
        <v>5</v>
      </c>
      <c r="K45" s="3">
        <v>3</v>
      </c>
      <c r="L45" s="3">
        <v>5</v>
      </c>
      <c r="M45" s="3">
        <v>4</v>
      </c>
      <c r="N45" s="3">
        <v>3</v>
      </c>
      <c r="O45" s="4">
        <f t="shared" ref="O45:O76" si="6">E45+J45</f>
        <v>6</v>
      </c>
      <c r="P45" s="4">
        <f t="shared" ref="P45:P76" si="7">F45+K45</f>
        <v>5</v>
      </c>
      <c r="Q45" s="4">
        <f t="shared" ref="Q45:Q76" si="8">G45+L45</f>
        <v>5</v>
      </c>
      <c r="R45" s="4">
        <f t="shared" ref="R45:R76" si="9">H45+M45</f>
        <v>4</v>
      </c>
      <c r="S45" s="4">
        <f t="shared" ref="S45:S76" si="10">I45+N45</f>
        <v>5</v>
      </c>
      <c r="U45" s="15">
        <f t="shared" ref="U45:U76" si="11">SUM(E45:N45)</f>
        <v>25</v>
      </c>
      <c r="V45" s="16">
        <v>25</v>
      </c>
    </row>
    <row r="46" spans="2:22">
      <c r="B46" s="8">
        <v>34</v>
      </c>
      <c r="C46" s="8"/>
      <c r="D46" s="12"/>
      <c r="E46" s="3">
        <v>1</v>
      </c>
      <c r="F46" s="3">
        <v>2</v>
      </c>
      <c r="G46" s="3">
        <v>1</v>
      </c>
      <c r="H46" s="3">
        <v>1</v>
      </c>
      <c r="I46" s="3">
        <v>0</v>
      </c>
      <c r="J46" s="3">
        <v>2</v>
      </c>
      <c r="K46" s="3">
        <v>3</v>
      </c>
      <c r="L46" s="3">
        <v>6</v>
      </c>
      <c r="M46" s="3">
        <v>6</v>
      </c>
      <c r="N46" s="3">
        <v>3</v>
      </c>
      <c r="O46" s="4">
        <f t="shared" si="6"/>
        <v>3</v>
      </c>
      <c r="P46" s="4">
        <f t="shared" si="7"/>
        <v>5</v>
      </c>
      <c r="Q46" s="4">
        <f t="shared" si="8"/>
        <v>7</v>
      </c>
      <c r="R46" s="4">
        <f t="shared" si="9"/>
        <v>7</v>
      </c>
      <c r="S46" s="4">
        <f t="shared" si="10"/>
        <v>3</v>
      </c>
      <c r="U46" s="15">
        <f t="shared" si="11"/>
        <v>25</v>
      </c>
      <c r="V46" s="16">
        <v>25</v>
      </c>
    </row>
    <row r="47" spans="2:22">
      <c r="B47" s="8">
        <v>35</v>
      </c>
      <c r="C47" s="8"/>
      <c r="D47" s="12"/>
      <c r="E47" s="3">
        <v>0</v>
      </c>
      <c r="F47" s="3">
        <v>1</v>
      </c>
      <c r="G47" s="3">
        <v>1</v>
      </c>
      <c r="H47" s="3">
        <v>1</v>
      </c>
      <c r="I47" s="3">
        <v>0</v>
      </c>
      <c r="J47" s="3">
        <v>7</v>
      </c>
      <c r="K47" s="3">
        <v>3</v>
      </c>
      <c r="L47" s="3">
        <v>6</v>
      </c>
      <c r="M47" s="3">
        <v>0</v>
      </c>
      <c r="N47" s="3">
        <v>4</v>
      </c>
      <c r="O47" s="4">
        <f t="shared" si="6"/>
        <v>7</v>
      </c>
      <c r="P47" s="4">
        <f t="shared" si="7"/>
        <v>4</v>
      </c>
      <c r="Q47" s="4">
        <f t="shared" si="8"/>
        <v>7</v>
      </c>
      <c r="R47" s="4">
        <f t="shared" si="9"/>
        <v>1</v>
      </c>
      <c r="S47" s="4">
        <f t="shared" si="10"/>
        <v>4</v>
      </c>
      <c r="U47" s="15">
        <f t="shared" si="11"/>
        <v>23</v>
      </c>
      <c r="V47" s="16">
        <v>23</v>
      </c>
    </row>
    <row r="48" spans="2:22">
      <c r="B48" s="8">
        <v>36</v>
      </c>
      <c r="C48" s="8"/>
      <c r="D48" s="12"/>
      <c r="E48" s="3">
        <v>2</v>
      </c>
      <c r="F48" s="3">
        <v>2</v>
      </c>
      <c r="G48" s="3">
        <v>1</v>
      </c>
      <c r="H48" s="3">
        <v>1</v>
      </c>
      <c r="I48" s="3">
        <v>2</v>
      </c>
      <c r="J48" s="3">
        <v>7</v>
      </c>
      <c r="K48" s="3">
        <v>8</v>
      </c>
      <c r="L48" s="3">
        <v>8</v>
      </c>
      <c r="M48" s="3">
        <v>3</v>
      </c>
      <c r="N48" s="3">
        <v>3</v>
      </c>
      <c r="O48" s="4">
        <f t="shared" si="6"/>
        <v>9</v>
      </c>
      <c r="P48" s="4">
        <f t="shared" si="7"/>
        <v>10</v>
      </c>
      <c r="Q48" s="4">
        <f t="shared" si="8"/>
        <v>9</v>
      </c>
      <c r="R48" s="4">
        <f t="shared" si="9"/>
        <v>4</v>
      </c>
      <c r="S48" s="4">
        <f t="shared" si="10"/>
        <v>5</v>
      </c>
      <c r="U48" s="15">
        <f t="shared" si="11"/>
        <v>37</v>
      </c>
      <c r="V48" s="16">
        <v>37</v>
      </c>
    </row>
    <row r="49" spans="2:22">
      <c r="B49" s="8">
        <v>37</v>
      </c>
      <c r="C49" s="8"/>
      <c r="D49" s="12"/>
      <c r="E49" s="3">
        <v>1</v>
      </c>
      <c r="F49" s="3">
        <v>1</v>
      </c>
      <c r="G49" s="3">
        <v>0</v>
      </c>
      <c r="H49" s="3">
        <v>1</v>
      </c>
      <c r="I49" s="3">
        <v>0</v>
      </c>
      <c r="J49" s="3">
        <v>4</v>
      </c>
      <c r="K49" s="3">
        <v>4</v>
      </c>
      <c r="L49" s="3">
        <v>5</v>
      </c>
      <c r="M49" s="3">
        <v>4</v>
      </c>
      <c r="N49" s="3">
        <v>2</v>
      </c>
      <c r="O49" s="4">
        <f t="shared" si="6"/>
        <v>5</v>
      </c>
      <c r="P49" s="4">
        <f t="shared" si="7"/>
        <v>5</v>
      </c>
      <c r="Q49" s="4">
        <f t="shared" si="8"/>
        <v>5</v>
      </c>
      <c r="R49" s="4">
        <f t="shared" si="9"/>
        <v>5</v>
      </c>
      <c r="S49" s="4">
        <f t="shared" si="10"/>
        <v>2</v>
      </c>
      <c r="U49" s="15">
        <f t="shared" si="11"/>
        <v>22</v>
      </c>
      <c r="V49" s="16">
        <v>22</v>
      </c>
    </row>
    <row r="50" spans="2:22">
      <c r="B50" s="8">
        <v>38</v>
      </c>
      <c r="C50" s="8"/>
      <c r="D50" s="12"/>
      <c r="E50" s="3">
        <v>1</v>
      </c>
      <c r="F50" s="3">
        <v>2</v>
      </c>
      <c r="G50" s="3">
        <v>0</v>
      </c>
      <c r="H50" s="3">
        <v>0</v>
      </c>
      <c r="I50" s="3">
        <v>1</v>
      </c>
      <c r="J50" s="3">
        <v>1</v>
      </c>
      <c r="K50" s="3">
        <v>3</v>
      </c>
      <c r="L50" s="3">
        <v>3</v>
      </c>
      <c r="M50" s="3">
        <v>2</v>
      </c>
      <c r="N50" s="3">
        <v>6</v>
      </c>
      <c r="O50" s="4">
        <f t="shared" si="6"/>
        <v>2</v>
      </c>
      <c r="P50" s="4">
        <f t="shared" si="7"/>
        <v>5</v>
      </c>
      <c r="Q50" s="4">
        <f t="shared" si="8"/>
        <v>3</v>
      </c>
      <c r="R50" s="4">
        <f t="shared" si="9"/>
        <v>2</v>
      </c>
      <c r="S50" s="4">
        <f t="shared" si="10"/>
        <v>7</v>
      </c>
      <c r="U50" s="15">
        <f t="shared" si="11"/>
        <v>19</v>
      </c>
      <c r="V50" s="16">
        <v>19</v>
      </c>
    </row>
    <row r="51" spans="2:22">
      <c r="B51" s="8">
        <v>39</v>
      </c>
      <c r="C51" s="8"/>
      <c r="D51" s="12"/>
      <c r="E51" s="3">
        <v>1</v>
      </c>
      <c r="F51" s="3">
        <v>1</v>
      </c>
      <c r="G51" s="3">
        <v>1</v>
      </c>
      <c r="H51" s="3">
        <v>1</v>
      </c>
      <c r="I51" s="3">
        <v>1</v>
      </c>
      <c r="J51" s="3">
        <v>1</v>
      </c>
      <c r="K51" s="3">
        <v>1</v>
      </c>
      <c r="L51" s="3">
        <v>5</v>
      </c>
      <c r="M51" s="3">
        <v>4</v>
      </c>
      <c r="N51" s="3">
        <v>0</v>
      </c>
      <c r="O51" s="4">
        <f t="shared" si="6"/>
        <v>2</v>
      </c>
      <c r="P51" s="4">
        <f t="shared" si="7"/>
        <v>2</v>
      </c>
      <c r="Q51" s="4">
        <f t="shared" si="8"/>
        <v>6</v>
      </c>
      <c r="R51" s="4">
        <f t="shared" si="9"/>
        <v>5</v>
      </c>
      <c r="S51" s="4">
        <f t="shared" si="10"/>
        <v>1</v>
      </c>
      <c r="U51" s="15">
        <f t="shared" si="11"/>
        <v>16</v>
      </c>
      <c r="V51" s="16">
        <v>15</v>
      </c>
    </row>
    <row r="52" spans="2:22">
      <c r="B52" s="8">
        <v>40</v>
      </c>
      <c r="C52" s="8"/>
      <c r="D52" s="12"/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5</v>
      </c>
      <c r="K52" s="3">
        <v>3</v>
      </c>
      <c r="L52" s="3">
        <v>5</v>
      </c>
      <c r="M52" s="3">
        <v>2</v>
      </c>
      <c r="N52" s="3">
        <v>3</v>
      </c>
      <c r="O52" s="4">
        <f t="shared" si="6"/>
        <v>5</v>
      </c>
      <c r="P52" s="4">
        <f t="shared" si="7"/>
        <v>3</v>
      </c>
      <c r="Q52" s="4">
        <f t="shared" si="8"/>
        <v>5</v>
      </c>
      <c r="R52" s="4">
        <f t="shared" si="9"/>
        <v>2</v>
      </c>
      <c r="S52" s="4">
        <f t="shared" si="10"/>
        <v>3</v>
      </c>
      <c r="U52" s="15">
        <f t="shared" si="11"/>
        <v>18</v>
      </c>
      <c r="V52" s="16">
        <v>18</v>
      </c>
    </row>
    <row r="53" spans="2:22">
      <c r="B53" s="8">
        <v>41</v>
      </c>
      <c r="C53" s="8"/>
      <c r="D53" s="12"/>
      <c r="E53" s="3">
        <v>1</v>
      </c>
      <c r="F53" s="3">
        <v>0</v>
      </c>
      <c r="G53" s="3">
        <v>1</v>
      </c>
      <c r="H53" s="3">
        <v>1</v>
      </c>
      <c r="I53" s="3">
        <v>0</v>
      </c>
      <c r="J53" s="3">
        <v>4</v>
      </c>
      <c r="K53" s="3">
        <v>6</v>
      </c>
      <c r="L53" s="3">
        <v>3</v>
      </c>
      <c r="M53" s="3">
        <v>3</v>
      </c>
      <c r="N53" s="3">
        <v>5</v>
      </c>
      <c r="O53" s="4">
        <f t="shared" si="6"/>
        <v>5</v>
      </c>
      <c r="P53" s="4">
        <f t="shared" si="7"/>
        <v>6</v>
      </c>
      <c r="Q53" s="4">
        <f t="shared" si="8"/>
        <v>4</v>
      </c>
      <c r="R53" s="4">
        <f t="shared" si="9"/>
        <v>4</v>
      </c>
      <c r="S53" s="4">
        <f t="shared" si="10"/>
        <v>5</v>
      </c>
      <c r="U53" s="15">
        <f t="shared" si="11"/>
        <v>24</v>
      </c>
      <c r="V53" s="16">
        <v>24</v>
      </c>
    </row>
    <row r="54" spans="2:22">
      <c r="B54" s="8">
        <v>42</v>
      </c>
      <c r="C54" s="9"/>
      <c r="D54" s="10"/>
      <c r="E54" s="3">
        <v>1</v>
      </c>
      <c r="F54" s="3">
        <v>1</v>
      </c>
      <c r="G54" s="3">
        <v>0</v>
      </c>
      <c r="H54" s="3">
        <v>1</v>
      </c>
      <c r="I54" s="3">
        <v>1</v>
      </c>
      <c r="J54" s="3">
        <v>4</v>
      </c>
      <c r="K54" s="3">
        <v>3</v>
      </c>
      <c r="L54" s="3">
        <v>4</v>
      </c>
      <c r="M54" s="3">
        <v>6</v>
      </c>
      <c r="N54" s="3">
        <v>4</v>
      </c>
      <c r="O54" s="4">
        <f t="shared" si="6"/>
        <v>5</v>
      </c>
      <c r="P54" s="4">
        <f t="shared" si="7"/>
        <v>4</v>
      </c>
      <c r="Q54" s="4">
        <f t="shared" si="8"/>
        <v>4</v>
      </c>
      <c r="R54" s="4">
        <f t="shared" si="9"/>
        <v>7</v>
      </c>
      <c r="S54" s="4">
        <f t="shared" si="10"/>
        <v>5</v>
      </c>
      <c r="U54" s="15">
        <f t="shared" si="11"/>
        <v>25</v>
      </c>
      <c r="V54" s="16">
        <v>25</v>
      </c>
    </row>
    <row r="55" spans="2:22">
      <c r="B55" s="8">
        <v>43</v>
      </c>
      <c r="C55" s="9"/>
      <c r="D55" s="10"/>
      <c r="E55" s="3">
        <v>1</v>
      </c>
      <c r="F55" s="3">
        <v>1</v>
      </c>
      <c r="G55" s="3">
        <v>0</v>
      </c>
      <c r="H55" s="3">
        <v>0</v>
      </c>
      <c r="I55" s="3">
        <v>1</v>
      </c>
      <c r="J55" s="3">
        <v>4</v>
      </c>
      <c r="K55" s="3">
        <v>5</v>
      </c>
      <c r="L55" s="3">
        <v>4</v>
      </c>
      <c r="M55" s="3">
        <v>2</v>
      </c>
      <c r="N55" s="3">
        <v>4</v>
      </c>
      <c r="O55" s="4">
        <f t="shared" si="6"/>
        <v>5</v>
      </c>
      <c r="P55" s="4">
        <f t="shared" si="7"/>
        <v>6</v>
      </c>
      <c r="Q55" s="4">
        <f t="shared" si="8"/>
        <v>4</v>
      </c>
      <c r="R55" s="4">
        <f t="shared" si="9"/>
        <v>2</v>
      </c>
      <c r="S55" s="4">
        <f t="shared" si="10"/>
        <v>5</v>
      </c>
      <c r="U55" s="15">
        <f t="shared" si="11"/>
        <v>22</v>
      </c>
      <c r="V55" s="16">
        <v>22</v>
      </c>
    </row>
    <row r="56" spans="2:22">
      <c r="B56" s="8">
        <v>44</v>
      </c>
      <c r="C56" s="9"/>
      <c r="D56" s="10"/>
      <c r="E56" s="3">
        <v>1</v>
      </c>
      <c r="F56" s="3">
        <v>1</v>
      </c>
      <c r="G56" s="3">
        <v>0</v>
      </c>
      <c r="H56" s="3">
        <v>0</v>
      </c>
      <c r="I56" s="3">
        <v>2</v>
      </c>
      <c r="J56" s="3">
        <v>8</v>
      </c>
      <c r="K56" s="3">
        <v>7</v>
      </c>
      <c r="L56" s="3">
        <v>6</v>
      </c>
      <c r="M56" s="3">
        <v>6</v>
      </c>
      <c r="N56" s="3">
        <v>6</v>
      </c>
      <c r="O56" s="4">
        <f t="shared" si="6"/>
        <v>9</v>
      </c>
      <c r="P56" s="4">
        <f t="shared" si="7"/>
        <v>8</v>
      </c>
      <c r="Q56" s="4">
        <f t="shared" si="8"/>
        <v>6</v>
      </c>
      <c r="R56" s="4">
        <f t="shared" si="9"/>
        <v>6</v>
      </c>
      <c r="S56" s="4">
        <f t="shared" si="10"/>
        <v>8</v>
      </c>
      <c r="U56" s="15">
        <f t="shared" si="11"/>
        <v>37</v>
      </c>
      <c r="V56" s="16">
        <v>37</v>
      </c>
    </row>
    <row r="57" spans="2:22">
      <c r="B57" s="8">
        <v>45</v>
      </c>
      <c r="C57" s="9"/>
      <c r="D57" s="10"/>
      <c r="E57" s="3">
        <v>1</v>
      </c>
      <c r="F57" s="3">
        <v>1</v>
      </c>
      <c r="G57" s="3">
        <v>0</v>
      </c>
      <c r="H57" s="3">
        <v>1</v>
      </c>
      <c r="I57" s="3">
        <v>2</v>
      </c>
      <c r="J57" s="3">
        <v>7</v>
      </c>
      <c r="K57" s="3">
        <v>3</v>
      </c>
      <c r="L57" s="3">
        <v>4</v>
      </c>
      <c r="M57" s="3">
        <v>2</v>
      </c>
      <c r="N57" s="3">
        <v>2</v>
      </c>
      <c r="O57" s="4">
        <f t="shared" si="6"/>
        <v>8</v>
      </c>
      <c r="P57" s="4">
        <f t="shared" si="7"/>
        <v>4</v>
      </c>
      <c r="Q57" s="4">
        <f t="shared" si="8"/>
        <v>4</v>
      </c>
      <c r="R57" s="4">
        <f t="shared" si="9"/>
        <v>3</v>
      </c>
      <c r="S57" s="4">
        <f t="shared" si="10"/>
        <v>4</v>
      </c>
      <c r="U57" s="15">
        <f t="shared" si="11"/>
        <v>23</v>
      </c>
      <c r="V57" s="16">
        <v>23</v>
      </c>
    </row>
    <row r="58" spans="2:22">
      <c r="B58" s="8">
        <v>46</v>
      </c>
      <c r="C58" s="9"/>
      <c r="D58" s="10"/>
      <c r="E58" s="3">
        <v>0</v>
      </c>
      <c r="F58" s="3">
        <v>1</v>
      </c>
      <c r="G58" s="3">
        <v>0</v>
      </c>
      <c r="H58" s="3">
        <v>0</v>
      </c>
      <c r="I58" s="3">
        <v>1</v>
      </c>
      <c r="J58" s="3">
        <v>8</v>
      </c>
      <c r="K58" s="3">
        <v>4</v>
      </c>
      <c r="L58" s="3">
        <v>2</v>
      </c>
      <c r="M58" s="3">
        <v>0</v>
      </c>
      <c r="N58" s="3">
        <v>0</v>
      </c>
      <c r="O58" s="4">
        <f t="shared" si="6"/>
        <v>8</v>
      </c>
      <c r="P58" s="4">
        <f t="shared" si="7"/>
        <v>5</v>
      </c>
      <c r="Q58" s="4">
        <f t="shared" si="8"/>
        <v>2</v>
      </c>
      <c r="R58" s="4">
        <f t="shared" si="9"/>
        <v>0</v>
      </c>
      <c r="S58" s="4">
        <f t="shared" si="10"/>
        <v>1</v>
      </c>
      <c r="U58" s="15">
        <f t="shared" si="11"/>
        <v>16</v>
      </c>
      <c r="V58" s="16">
        <v>16</v>
      </c>
    </row>
    <row r="59" spans="2:22">
      <c r="B59" s="8">
        <v>47</v>
      </c>
      <c r="C59" s="9"/>
      <c r="D59" s="10"/>
      <c r="E59" s="3">
        <v>2</v>
      </c>
      <c r="F59" s="3">
        <v>2</v>
      </c>
      <c r="G59" s="3">
        <v>1</v>
      </c>
      <c r="H59" s="3">
        <v>0</v>
      </c>
      <c r="I59" s="3">
        <v>1</v>
      </c>
      <c r="J59" s="3">
        <v>6</v>
      </c>
      <c r="K59" s="3">
        <v>6</v>
      </c>
      <c r="L59" s="3">
        <v>5</v>
      </c>
      <c r="M59" s="3">
        <v>5</v>
      </c>
      <c r="N59" s="3">
        <v>5</v>
      </c>
      <c r="O59" s="4">
        <f t="shared" si="6"/>
        <v>8</v>
      </c>
      <c r="P59" s="4">
        <f t="shared" si="7"/>
        <v>8</v>
      </c>
      <c r="Q59" s="4">
        <f t="shared" si="8"/>
        <v>6</v>
      </c>
      <c r="R59" s="4">
        <f t="shared" si="9"/>
        <v>5</v>
      </c>
      <c r="S59" s="4">
        <f t="shared" si="10"/>
        <v>6</v>
      </c>
      <c r="U59" s="15">
        <f t="shared" si="11"/>
        <v>33</v>
      </c>
      <c r="V59" s="16">
        <v>33</v>
      </c>
    </row>
    <row r="60" spans="2:22">
      <c r="B60" s="8">
        <v>48</v>
      </c>
      <c r="C60" s="9"/>
      <c r="D60" s="10"/>
      <c r="E60" s="3">
        <v>1</v>
      </c>
      <c r="F60" s="3">
        <v>2</v>
      </c>
      <c r="G60" s="3">
        <v>0</v>
      </c>
      <c r="H60" s="3">
        <v>0</v>
      </c>
      <c r="I60" s="3">
        <v>1</v>
      </c>
      <c r="J60" s="3">
        <v>3</v>
      </c>
      <c r="K60" s="3">
        <v>2</v>
      </c>
      <c r="L60" s="3">
        <v>2</v>
      </c>
      <c r="M60" s="3">
        <v>0</v>
      </c>
      <c r="N60" s="3">
        <v>5</v>
      </c>
      <c r="O60" s="4">
        <f t="shared" si="6"/>
        <v>4</v>
      </c>
      <c r="P60" s="4">
        <f t="shared" si="7"/>
        <v>4</v>
      </c>
      <c r="Q60" s="4">
        <f t="shared" si="8"/>
        <v>2</v>
      </c>
      <c r="R60" s="4">
        <f t="shared" si="9"/>
        <v>0</v>
      </c>
      <c r="S60" s="4">
        <f t="shared" si="10"/>
        <v>6</v>
      </c>
      <c r="U60" s="15">
        <f t="shared" si="11"/>
        <v>16</v>
      </c>
      <c r="V60" s="16">
        <v>16</v>
      </c>
    </row>
    <row r="61" spans="2:22">
      <c r="B61" s="8">
        <v>49</v>
      </c>
      <c r="C61" s="9"/>
      <c r="D61" s="10"/>
      <c r="E61" s="3">
        <v>1</v>
      </c>
      <c r="F61" s="3">
        <v>1</v>
      </c>
      <c r="G61" s="3">
        <v>1</v>
      </c>
      <c r="H61" s="3">
        <v>0</v>
      </c>
      <c r="I61" s="3">
        <v>0</v>
      </c>
      <c r="J61" s="3">
        <v>8</v>
      </c>
      <c r="K61" s="3">
        <v>7</v>
      </c>
      <c r="L61" s="3">
        <v>7</v>
      </c>
      <c r="M61" s="3">
        <v>7</v>
      </c>
      <c r="N61" s="3">
        <v>6</v>
      </c>
      <c r="O61" s="4">
        <f t="shared" si="6"/>
        <v>9</v>
      </c>
      <c r="P61" s="4">
        <f t="shared" si="7"/>
        <v>8</v>
      </c>
      <c r="Q61" s="4">
        <f t="shared" si="8"/>
        <v>8</v>
      </c>
      <c r="R61" s="4">
        <f t="shared" si="9"/>
        <v>7</v>
      </c>
      <c r="S61" s="4">
        <f t="shared" si="10"/>
        <v>6</v>
      </c>
      <c r="U61" s="15">
        <f t="shared" si="11"/>
        <v>38</v>
      </c>
      <c r="V61" s="16">
        <v>38</v>
      </c>
    </row>
    <row r="62" spans="2:22">
      <c r="B62" s="8">
        <v>50</v>
      </c>
      <c r="C62" s="9"/>
      <c r="D62" s="10"/>
      <c r="E62" s="3">
        <v>1</v>
      </c>
      <c r="F62" s="3">
        <v>1</v>
      </c>
      <c r="G62" s="3">
        <v>0</v>
      </c>
      <c r="H62" s="3">
        <v>1</v>
      </c>
      <c r="I62" s="3">
        <v>0</v>
      </c>
      <c r="J62" s="3">
        <v>6</v>
      </c>
      <c r="K62" s="3">
        <v>6</v>
      </c>
      <c r="L62" s="3">
        <v>6</v>
      </c>
      <c r="M62" s="3">
        <v>3</v>
      </c>
      <c r="N62" s="3">
        <v>4</v>
      </c>
      <c r="O62" s="4">
        <f t="shared" si="6"/>
        <v>7</v>
      </c>
      <c r="P62" s="4">
        <f t="shared" si="7"/>
        <v>7</v>
      </c>
      <c r="Q62" s="4">
        <f t="shared" si="8"/>
        <v>6</v>
      </c>
      <c r="R62" s="4">
        <f t="shared" si="9"/>
        <v>4</v>
      </c>
      <c r="S62" s="4">
        <f t="shared" si="10"/>
        <v>4</v>
      </c>
      <c r="U62" s="15">
        <f t="shared" si="11"/>
        <v>28</v>
      </c>
      <c r="V62" s="16">
        <v>28</v>
      </c>
    </row>
    <row r="63" spans="2:22">
      <c r="B63" s="8">
        <v>51</v>
      </c>
      <c r="C63" s="9"/>
      <c r="D63" s="10"/>
      <c r="E63" s="3">
        <v>1</v>
      </c>
      <c r="F63" s="3">
        <v>2</v>
      </c>
      <c r="G63" s="3">
        <v>0</v>
      </c>
      <c r="H63" s="3">
        <v>0</v>
      </c>
      <c r="I63" s="3">
        <v>1</v>
      </c>
      <c r="J63" s="3">
        <v>6</v>
      </c>
      <c r="K63" s="3">
        <v>7</v>
      </c>
      <c r="L63" s="3">
        <v>5</v>
      </c>
      <c r="M63" s="3">
        <v>2</v>
      </c>
      <c r="N63" s="3">
        <v>4</v>
      </c>
      <c r="O63" s="4">
        <f t="shared" si="6"/>
        <v>7</v>
      </c>
      <c r="P63" s="4">
        <f t="shared" si="7"/>
        <v>9</v>
      </c>
      <c r="Q63" s="4">
        <f t="shared" si="8"/>
        <v>5</v>
      </c>
      <c r="R63" s="4">
        <f t="shared" si="9"/>
        <v>2</v>
      </c>
      <c r="S63" s="4">
        <f t="shared" si="10"/>
        <v>5</v>
      </c>
      <c r="U63" s="15">
        <f t="shared" si="11"/>
        <v>28</v>
      </c>
      <c r="V63" s="16">
        <v>28</v>
      </c>
    </row>
    <row r="64" spans="2:22">
      <c r="B64" s="8">
        <v>52</v>
      </c>
      <c r="C64" s="9"/>
      <c r="D64" s="10"/>
      <c r="E64" s="3">
        <v>1</v>
      </c>
      <c r="F64" s="3">
        <v>2</v>
      </c>
      <c r="G64" s="3">
        <v>0</v>
      </c>
      <c r="H64" s="3">
        <v>2</v>
      </c>
      <c r="I64" s="3">
        <v>1</v>
      </c>
      <c r="J64" s="3">
        <v>8</v>
      </c>
      <c r="K64" s="3">
        <v>7</v>
      </c>
      <c r="L64" s="3">
        <v>7</v>
      </c>
      <c r="M64" s="3">
        <v>6</v>
      </c>
      <c r="N64" s="3">
        <v>3</v>
      </c>
      <c r="O64" s="4">
        <f t="shared" si="6"/>
        <v>9</v>
      </c>
      <c r="P64" s="4">
        <f t="shared" si="7"/>
        <v>9</v>
      </c>
      <c r="Q64" s="4">
        <f t="shared" si="8"/>
        <v>7</v>
      </c>
      <c r="R64" s="4">
        <f t="shared" si="9"/>
        <v>8</v>
      </c>
      <c r="S64" s="4">
        <f t="shared" si="10"/>
        <v>4</v>
      </c>
      <c r="U64" s="15">
        <f t="shared" si="11"/>
        <v>37</v>
      </c>
      <c r="V64" s="16">
        <v>37</v>
      </c>
    </row>
    <row r="65" spans="2:22">
      <c r="B65" s="8">
        <v>53</v>
      </c>
      <c r="C65" s="9"/>
      <c r="D65" s="10"/>
      <c r="E65" s="3">
        <v>2</v>
      </c>
      <c r="F65" s="3">
        <v>2</v>
      </c>
      <c r="G65" s="3">
        <v>2</v>
      </c>
      <c r="H65" s="3">
        <v>2</v>
      </c>
      <c r="I65" s="3">
        <v>2</v>
      </c>
      <c r="J65" s="3">
        <v>8</v>
      </c>
      <c r="K65" s="3">
        <v>7</v>
      </c>
      <c r="L65" s="3">
        <v>8</v>
      </c>
      <c r="M65" s="3">
        <v>7</v>
      </c>
      <c r="N65" s="3">
        <v>4</v>
      </c>
      <c r="O65" s="4">
        <f t="shared" si="6"/>
        <v>10</v>
      </c>
      <c r="P65" s="4">
        <f t="shared" si="7"/>
        <v>9</v>
      </c>
      <c r="Q65" s="4">
        <f t="shared" si="8"/>
        <v>10</v>
      </c>
      <c r="R65" s="4">
        <f t="shared" si="9"/>
        <v>9</v>
      </c>
      <c r="S65" s="4">
        <f t="shared" si="10"/>
        <v>6</v>
      </c>
      <c r="U65" s="15">
        <f t="shared" si="11"/>
        <v>44</v>
      </c>
      <c r="V65" s="17">
        <v>44</v>
      </c>
    </row>
    <row r="66" spans="2:22">
      <c r="B66" s="8">
        <v>54</v>
      </c>
      <c r="C66" s="9"/>
      <c r="D66" s="10"/>
      <c r="E66" s="3">
        <v>2</v>
      </c>
      <c r="F66" s="3">
        <v>2</v>
      </c>
      <c r="G66" s="3">
        <v>0</v>
      </c>
      <c r="H66" s="3">
        <v>1</v>
      </c>
      <c r="I66" s="3">
        <v>0</v>
      </c>
      <c r="J66" s="3">
        <v>7</v>
      </c>
      <c r="K66" s="3">
        <v>5</v>
      </c>
      <c r="L66" s="3">
        <v>6</v>
      </c>
      <c r="M66" s="3">
        <v>5</v>
      </c>
      <c r="N66" s="3">
        <v>5</v>
      </c>
      <c r="O66" s="4">
        <f t="shared" si="6"/>
        <v>9</v>
      </c>
      <c r="P66" s="4">
        <f t="shared" si="7"/>
        <v>7</v>
      </c>
      <c r="Q66" s="4">
        <f t="shared" si="8"/>
        <v>6</v>
      </c>
      <c r="R66" s="4">
        <f t="shared" si="9"/>
        <v>6</v>
      </c>
      <c r="S66" s="4">
        <f t="shared" si="10"/>
        <v>5</v>
      </c>
      <c r="U66" s="15">
        <f t="shared" si="11"/>
        <v>33</v>
      </c>
      <c r="V66" s="17">
        <v>33</v>
      </c>
    </row>
    <row r="67" spans="2:22">
      <c r="B67" s="8">
        <v>55</v>
      </c>
      <c r="C67" s="9"/>
      <c r="D67" s="10"/>
      <c r="E67" s="3">
        <v>2</v>
      </c>
      <c r="F67" s="3">
        <v>2</v>
      </c>
      <c r="G67" s="3">
        <v>2</v>
      </c>
      <c r="H67" s="3">
        <v>1</v>
      </c>
      <c r="I67" s="3">
        <v>2</v>
      </c>
      <c r="J67" s="3">
        <v>8</v>
      </c>
      <c r="K67" s="3">
        <v>7</v>
      </c>
      <c r="L67" s="3">
        <v>7</v>
      </c>
      <c r="M67" s="3">
        <v>6</v>
      </c>
      <c r="N67" s="3">
        <v>5</v>
      </c>
      <c r="O67" s="4">
        <f t="shared" si="6"/>
        <v>10</v>
      </c>
      <c r="P67" s="4">
        <f t="shared" si="7"/>
        <v>9</v>
      </c>
      <c r="Q67" s="4">
        <f t="shared" si="8"/>
        <v>9</v>
      </c>
      <c r="R67" s="4">
        <f t="shared" si="9"/>
        <v>7</v>
      </c>
      <c r="S67" s="4">
        <f t="shared" si="10"/>
        <v>7</v>
      </c>
      <c r="U67" s="15">
        <f t="shared" si="11"/>
        <v>42</v>
      </c>
      <c r="V67" s="16">
        <v>42</v>
      </c>
    </row>
    <row r="68" spans="2:22">
      <c r="B68" s="8">
        <v>56</v>
      </c>
      <c r="C68" s="9"/>
      <c r="D68" s="10"/>
      <c r="E68" s="3">
        <v>1</v>
      </c>
      <c r="F68" s="3">
        <v>1</v>
      </c>
      <c r="G68" s="3">
        <v>0</v>
      </c>
      <c r="H68" s="3">
        <v>1</v>
      </c>
      <c r="I68" s="3">
        <v>1</v>
      </c>
      <c r="J68" s="3">
        <v>6</v>
      </c>
      <c r="K68" s="3">
        <v>6</v>
      </c>
      <c r="L68" s="3">
        <v>8</v>
      </c>
      <c r="M68" s="3">
        <v>5</v>
      </c>
      <c r="N68" s="3">
        <v>4</v>
      </c>
      <c r="O68" s="4">
        <f t="shared" si="6"/>
        <v>7</v>
      </c>
      <c r="P68" s="4">
        <f t="shared" si="7"/>
        <v>7</v>
      </c>
      <c r="Q68" s="4">
        <f t="shared" si="8"/>
        <v>8</v>
      </c>
      <c r="R68" s="4">
        <f t="shared" si="9"/>
        <v>6</v>
      </c>
      <c r="S68" s="4">
        <f t="shared" si="10"/>
        <v>5</v>
      </c>
      <c r="U68" s="15">
        <f t="shared" si="11"/>
        <v>33</v>
      </c>
      <c r="V68" s="16">
        <v>33</v>
      </c>
    </row>
    <row r="69" spans="2:22">
      <c r="B69" s="8">
        <v>57</v>
      </c>
      <c r="C69" s="9"/>
      <c r="D69" s="10"/>
      <c r="E69" s="3">
        <v>2</v>
      </c>
      <c r="F69" s="3">
        <v>2</v>
      </c>
      <c r="G69" s="3">
        <v>2</v>
      </c>
      <c r="H69" s="3">
        <v>1</v>
      </c>
      <c r="I69" s="3">
        <v>2</v>
      </c>
      <c r="J69" s="3">
        <v>8</v>
      </c>
      <c r="K69" s="3">
        <v>6</v>
      </c>
      <c r="L69" s="3">
        <v>7</v>
      </c>
      <c r="M69" s="3">
        <v>3</v>
      </c>
      <c r="N69" s="3">
        <v>6</v>
      </c>
      <c r="O69" s="4">
        <f t="shared" si="6"/>
        <v>10</v>
      </c>
      <c r="P69" s="4">
        <f t="shared" si="7"/>
        <v>8</v>
      </c>
      <c r="Q69" s="4">
        <f t="shared" si="8"/>
        <v>9</v>
      </c>
      <c r="R69" s="4">
        <f t="shared" si="9"/>
        <v>4</v>
      </c>
      <c r="S69" s="4">
        <f t="shared" si="10"/>
        <v>8</v>
      </c>
      <c r="U69" s="15">
        <f t="shared" si="11"/>
        <v>39</v>
      </c>
      <c r="V69" s="16">
        <v>39</v>
      </c>
    </row>
    <row r="70" spans="2:22">
      <c r="B70" s="8">
        <v>58</v>
      </c>
      <c r="C70" s="9"/>
      <c r="D70" s="10"/>
      <c r="E70" s="3">
        <v>1</v>
      </c>
      <c r="F70" s="3">
        <v>0</v>
      </c>
      <c r="G70" s="3">
        <v>0</v>
      </c>
      <c r="H70" s="3">
        <v>0</v>
      </c>
      <c r="I70" s="3">
        <v>1</v>
      </c>
      <c r="J70" s="3">
        <v>4</v>
      </c>
      <c r="K70" s="3">
        <v>0</v>
      </c>
      <c r="L70" s="3">
        <v>5</v>
      </c>
      <c r="M70" s="3">
        <v>0</v>
      </c>
      <c r="N70" s="3">
        <v>4</v>
      </c>
      <c r="O70" s="4">
        <f t="shared" si="6"/>
        <v>5</v>
      </c>
      <c r="P70" s="4">
        <f t="shared" si="7"/>
        <v>0</v>
      </c>
      <c r="Q70" s="4">
        <f t="shared" si="8"/>
        <v>5</v>
      </c>
      <c r="R70" s="4">
        <f t="shared" si="9"/>
        <v>0</v>
      </c>
      <c r="S70" s="4">
        <f t="shared" si="10"/>
        <v>5</v>
      </c>
      <c r="U70" s="15">
        <f t="shared" si="11"/>
        <v>15</v>
      </c>
      <c r="V70" s="16">
        <v>15</v>
      </c>
    </row>
    <row r="71" spans="2:22">
      <c r="B71" s="8">
        <v>59</v>
      </c>
      <c r="C71" s="9"/>
      <c r="D71" s="10"/>
      <c r="E71" s="3">
        <v>1</v>
      </c>
      <c r="F71" s="3">
        <v>1</v>
      </c>
      <c r="G71" s="3">
        <v>0</v>
      </c>
      <c r="H71" s="3">
        <v>1</v>
      </c>
      <c r="I71" s="3">
        <v>2</v>
      </c>
      <c r="J71" s="3">
        <v>5</v>
      </c>
      <c r="K71" s="3">
        <v>5</v>
      </c>
      <c r="L71" s="3">
        <v>6</v>
      </c>
      <c r="M71" s="3">
        <v>5</v>
      </c>
      <c r="N71" s="3">
        <v>2</v>
      </c>
      <c r="O71" s="4">
        <f t="shared" si="6"/>
        <v>6</v>
      </c>
      <c r="P71" s="4">
        <f t="shared" si="7"/>
        <v>6</v>
      </c>
      <c r="Q71" s="4">
        <f t="shared" si="8"/>
        <v>6</v>
      </c>
      <c r="R71" s="4">
        <f t="shared" si="9"/>
        <v>6</v>
      </c>
      <c r="S71" s="4">
        <f t="shared" si="10"/>
        <v>4</v>
      </c>
      <c r="U71" s="15">
        <f t="shared" si="11"/>
        <v>28</v>
      </c>
      <c r="V71" s="16">
        <v>28</v>
      </c>
    </row>
    <row r="72" spans="2:22">
      <c r="B72" s="8">
        <v>60</v>
      </c>
      <c r="C72" s="9"/>
      <c r="D72" s="10"/>
      <c r="E72" s="3">
        <v>1</v>
      </c>
      <c r="F72" s="3">
        <v>2</v>
      </c>
      <c r="G72" s="3">
        <v>0</v>
      </c>
      <c r="H72" s="3">
        <v>0</v>
      </c>
      <c r="I72" s="3">
        <v>1</v>
      </c>
      <c r="J72" s="3">
        <v>8</v>
      </c>
      <c r="K72" s="3">
        <v>4</v>
      </c>
      <c r="L72" s="3">
        <v>3</v>
      </c>
      <c r="M72" s="3">
        <v>7</v>
      </c>
      <c r="N72" s="3">
        <v>7</v>
      </c>
      <c r="O72" s="4">
        <f t="shared" si="6"/>
        <v>9</v>
      </c>
      <c r="P72" s="4">
        <f t="shared" si="7"/>
        <v>6</v>
      </c>
      <c r="Q72" s="4">
        <f t="shared" si="8"/>
        <v>3</v>
      </c>
      <c r="R72" s="4">
        <f t="shared" si="9"/>
        <v>7</v>
      </c>
      <c r="S72" s="4">
        <f t="shared" si="10"/>
        <v>8</v>
      </c>
      <c r="U72" s="15">
        <f t="shared" si="11"/>
        <v>33</v>
      </c>
      <c r="V72" s="16">
        <v>33</v>
      </c>
    </row>
    <row r="73" spans="2:22">
      <c r="B73" s="8">
        <v>61</v>
      </c>
      <c r="C73" s="9"/>
      <c r="D73" s="10"/>
      <c r="E73" s="3">
        <v>2</v>
      </c>
      <c r="F73" s="3">
        <v>1</v>
      </c>
      <c r="G73" s="3">
        <v>1</v>
      </c>
      <c r="H73" s="3">
        <v>1</v>
      </c>
      <c r="I73" s="3">
        <v>2</v>
      </c>
      <c r="J73" s="3">
        <v>7</v>
      </c>
      <c r="K73" s="3">
        <v>4</v>
      </c>
      <c r="L73" s="3">
        <v>6</v>
      </c>
      <c r="M73" s="3">
        <v>4</v>
      </c>
      <c r="N73" s="3">
        <v>5</v>
      </c>
      <c r="O73" s="4">
        <f t="shared" si="6"/>
        <v>9</v>
      </c>
      <c r="P73" s="4">
        <f t="shared" si="7"/>
        <v>5</v>
      </c>
      <c r="Q73" s="4">
        <f t="shared" si="8"/>
        <v>7</v>
      </c>
      <c r="R73" s="4">
        <f t="shared" si="9"/>
        <v>5</v>
      </c>
      <c r="S73" s="4">
        <f t="shared" si="10"/>
        <v>7</v>
      </c>
      <c r="U73" s="15">
        <f t="shared" si="11"/>
        <v>33</v>
      </c>
      <c r="V73" s="16">
        <v>33</v>
      </c>
    </row>
    <row r="74" spans="2:22">
      <c r="B74" s="8">
        <v>62</v>
      </c>
      <c r="C74" s="9"/>
      <c r="D74" s="10"/>
      <c r="E74" s="3">
        <v>2</v>
      </c>
      <c r="F74" s="3">
        <v>0</v>
      </c>
      <c r="G74" s="3">
        <v>0</v>
      </c>
      <c r="H74" s="3">
        <v>1</v>
      </c>
      <c r="I74" s="3">
        <v>0</v>
      </c>
      <c r="J74" s="3">
        <v>5</v>
      </c>
      <c r="K74" s="3">
        <v>4</v>
      </c>
      <c r="L74" s="3">
        <v>8</v>
      </c>
      <c r="M74" s="3">
        <v>4</v>
      </c>
      <c r="N74" s="3">
        <v>1</v>
      </c>
      <c r="O74" s="4">
        <f t="shared" si="6"/>
        <v>7</v>
      </c>
      <c r="P74" s="4">
        <f t="shared" si="7"/>
        <v>4</v>
      </c>
      <c r="Q74" s="4">
        <f t="shared" si="8"/>
        <v>8</v>
      </c>
      <c r="R74" s="4">
        <f t="shared" si="9"/>
        <v>5</v>
      </c>
      <c r="S74" s="4">
        <f t="shared" si="10"/>
        <v>1</v>
      </c>
      <c r="U74" s="15">
        <f t="shared" si="11"/>
        <v>25</v>
      </c>
      <c r="V74" s="16">
        <v>25</v>
      </c>
    </row>
    <row r="75" spans="2:22">
      <c r="B75" s="8">
        <v>63</v>
      </c>
      <c r="C75" s="9"/>
      <c r="D75" s="10"/>
      <c r="E75" s="3">
        <v>1</v>
      </c>
      <c r="F75" s="3">
        <v>1</v>
      </c>
      <c r="G75" s="3">
        <v>0</v>
      </c>
      <c r="H75" s="3">
        <v>1</v>
      </c>
      <c r="I75" s="3">
        <v>1</v>
      </c>
      <c r="J75" s="3">
        <v>6</v>
      </c>
      <c r="K75" s="3">
        <v>6</v>
      </c>
      <c r="L75" s="3">
        <v>6</v>
      </c>
      <c r="M75" s="3">
        <v>4</v>
      </c>
      <c r="N75" s="3">
        <v>3</v>
      </c>
      <c r="O75" s="4">
        <f t="shared" si="6"/>
        <v>7</v>
      </c>
      <c r="P75" s="4">
        <f t="shared" si="7"/>
        <v>7</v>
      </c>
      <c r="Q75" s="4">
        <f t="shared" si="8"/>
        <v>6</v>
      </c>
      <c r="R75" s="4">
        <f t="shared" si="9"/>
        <v>5</v>
      </c>
      <c r="S75" s="4">
        <f t="shared" si="10"/>
        <v>4</v>
      </c>
      <c r="U75" s="15">
        <f t="shared" si="11"/>
        <v>29</v>
      </c>
      <c r="V75" s="16">
        <v>29</v>
      </c>
    </row>
    <row r="76" spans="2:22">
      <c r="B76" s="8">
        <v>64</v>
      </c>
      <c r="C76" s="9"/>
      <c r="D76" s="10"/>
      <c r="E76" s="3">
        <v>1</v>
      </c>
      <c r="F76" s="3">
        <v>1</v>
      </c>
      <c r="G76" s="3">
        <v>1</v>
      </c>
      <c r="H76" s="3">
        <v>1</v>
      </c>
      <c r="I76" s="3">
        <v>0</v>
      </c>
      <c r="J76" s="3">
        <v>5</v>
      </c>
      <c r="K76" s="3">
        <v>5</v>
      </c>
      <c r="L76" s="3">
        <v>7</v>
      </c>
      <c r="M76" s="3">
        <v>0</v>
      </c>
      <c r="N76" s="3">
        <v>3</v>
      </c>
      <c r="O76" s="4">
        <f t="shared" si="6"/>
        <v>6</v>
      </c>
      <c r="P76" s="4">
        <f t="shared" si="7"/>
        <v>6</v>
      </c>
      <c r="Q76" s="4">
        <f t="shared" si="8"/>
        <v>8</v>
      </c>
      <c r="R76" s="4">
        <f t="shared" si="9"/>
        <v>1</v>
      </c>
      <c r="S76" s="4">
        <f t="shared" si="10"/>
        <v>3</v>
      </c>
      <c r="U76" s="15">
        <f t="shared" si="11"/>
        <v>24</v>
      </c>
      <c r="V76" s="16">
        <v>24</v>
      </c>
    </row>
    <row r="77" spans="2:22">
      <c r="B77" s="8">
        <v>65</v>
      </c>
      <c r="C77" s="9"/>
      <c r="D77" s="10"/>
      <c r="E77" s="3">
        <v>2</v>
      </c>
      <c r="F77" s="3">
        <v>2</v>
      </c>
      <c r="G77" s="3">
        <v>2</v>
      </c>
      <c r="H77" s="3">
        <v>1</v>
      </c>
      <c r="I77" s="3">
        <v>2</v>
      </c>
      <c r="J77" s="3">
        <v>8</v>
      </c>
      <c r="K77" s="3">
        <v>6</v>
      </c>
      <c r="L77" s="3">
        <v>8</v>
      </c>
      <c r="M77" s="3">
        <v>5</v>
      </c>
      <c r="N77" s="3">
        <v>8</v>
      </c>
      <c r="O77" s="4">
        <f t="shared" ref="O77:O95" si="12">E77+J77</f>
        <v>10</v>
      </c>
      <c r="P77" s="4">
        <f t="shared" ref="P77:P95" si="13">F77+K77</f>
        <v>8</v>
      </c>
      <c r="Q77" s="4">
        <f t="shared" ref="Q77:Q95" si="14">G77+L77</f>
        <v>10</v>
      </c>
      <c r="R77" s="4">
        <f t="shared" ref="R77:R95" si="15">H77+M77</f>
        <v>6</v>
      </c>
      <c r="S77" s="4">
        <f t="shared" ref="S77:S95" si="16">I77+N77</f>
        <v>10</v>
      </c>
      <c r="U77" s="15">
        <f t="shared" ref="U77:U95" si="17">SUM(E77:N77)</f>
        <v>44</v>
      </c>
      <c r="V77" s="16">
        <v>44</v>
      </c>
    </row>
    <row r="78" spans="2:22">
      <c r="B78" s="8">
        <v>66</v>
      </c>
      <c r="C78" s="9"/>
      <c r="D78" s="10"/>
      <c r="E78" s="3">
        <v>2</v>
      </c>
      <c r="F78" s="3">
        <v>2</v>
      </c>
      <c r="G78" s="3">
        <v>2</v>
      </c>
      <c r="H78" s="3">
        <v>1</v>
      </c>
      <c r="I78" s="3">
        <v>0</v>
      </c>
      <c r="J78" s="3">
        <v>8</v>
      </c>
      <c r="K78" s="3">
        <v>6</v>
      </c>
      <c r="L78" s="3">
        <v>8</v>
      </c>
      <c r="M78" s="3">
        <v>5</v>
      </c>
      <c r="N78" s="3">
        <v>4</v>
      </c>
      <c r="O78" s="4">
        <f t="shared" si="12"/>
        <v>10</v>
      </c>
      <c r="P78" s="4">
        <f t="shared" si="13"/>
        <v>8</v>
      </c>
      <c r="Q78" s="4">
        <f t="shared" si="14"/>
        <v>10</v>
      </c>
      <c r="R78" s="4">
        <f t="shared" si="15"/>
        <v>6</v>
      </c>
      <c r="S78" s="4">
        <f t="shared" si="16"/>
        <v>4</v>
      </c>
      <c r="U78" s="15">
        <f t="shared" si="17"/>
        <v>38</v>
      </c>
      <c r="V78" s="16">
        <v>38</v>
      </c>
    </row>
    <row r="79" spans="2:22">
      <c r="B79" s="8">
        <v>67</v>
      </c>
      <c r="C79" s="9"/>
      <c r="D79" s="10"/>
      <c r="E79" s="3">
        <v>2</v>
      </c>
      <c r="F79" s="3">
        <v>2</v>
      </c>
      <c r="G79" s="3">
        <v>0</v>
      </c>
      <c r="H79" s="3">
        <v>1</v>
      </c>
      <c r="I79" s="3">
        <v>2</v>
      </c>
      <c r="J79" s="3">
        <v>6</v>
      </c>
      <c r="K79" s="3">
        <v>7</v>
      </c>
      <c r="L79" s="3">
        <v>6</v>
      </c>
      <c r="M79" s="3">
        <v>6</v>
      </c>
      <c r="N79" s="3">
        <v>5</v>
      </c>
      <c r="O79" s="4">
        <f t="shared" si="12"/>
        <v>8</v>
      </c>
      <c r="P79" s="4">
        <f t="shared" si="13"/>
        <v>9</v>
      </c>
      <c r="Q79" s="4">
        <f t="shared" si="14"/>
        <v>6</v>
      </c>
      <c r="R79" s="4">
        <f t="shared" si="15"/>
        <v>7</v>
      </c>
      <c r="S79" s="4">
        <f t="shared" si="16"/>
        <v>7</v>
      </c>
      <c r="U79" s="15">
        <f t="shared" si="17"/>
        <v>37</v>
      </c>
      <c r="V79" s="16">
        <v>37</v>
      </c>
    </row>
    <row r="80" spans="2:22">
      <c r="B80" s="8">
        <v>68</v>
      </c>
      <c r="C80" s="9"/>
      <c r="D80" s="10"/>
      <c r="E80" s="3">
        <v>2</v>
      </c>
      <c r="F80" s="3">
        <v>2</v>
      </c>
      <c r="G80" s="3">
        <v>0</v>
      </c>
      <c r="H80" s="3">
        <v>2</v>
      </c>
      <c r="I80" s="3">
        <v>2</v>
      </c>
      <c r="J80" s="3">
        <v>7</v>
      </c>
      <c r="K80" s="3">
        <v>8</v>
      </c>
      <c r="L80" s="3">
        <v>6</v>
      </c>
      <c r="M80" s="3">
        <v>6</v>
      </c>
      <c r="N80" s="3">
        <v>7</v>
      </c>
      <c r="O80" s="4">
        <f t="shared" si="12"/>
        <v>9</v>
      </c>
      <c r="P80" s="4">
        <f t="shared" si="13"/>
        <v>10</v>
      </c>
      <c r="Q80" s="4">
        <f t="shared" si="14"/>
        <v>6</v>
      </c>
      <c r="R80" s="4">
        <f t="shared" si="15"/>
        <v>8</v>
      </c>
      <c r="S80" s="4">
        <f t="shared" si="16"/>
        <v>9</v>
      </c>
      <c r="U80" s="15">
        <f t="shared" si="17"/>
        <v>42</v>
      </c>
      <c r="V80" s="16">
        <v>42</v>
      </c>
    </row>
    <row r="81" spans="2:22">
      <c r="B81" s="8">
        <v>69</v>
      </c>
      <c r="C81" s="9"/>
      <c r="D81" s="10"/>
      <c r="E81" s="3">
        <v>2</v>
      </c>
      <c r="F81" s="3">
        <v>1</v>
      </c>
      <c r="G81" s="3">
        <v>0</v>
      </c>
      <c r="H81" s="3">
        <v>1</v>
      </c>
      <c r="I81" s="3">
        <v>1</v>
      </c>
      <c r="J81" s="3">
        <v>4</v>
      </c>
      <c r="K81" s="3">
        <v>4</v>
      </c>
      <c r="L81" s="3">
        <v>4</v>
      </c>
      <c r="M81" s="3">
        <v>0</v>
      </c>
      <c r="N81" s="3">
        <v>5</v>
      </c>
      <c r="O81" s="4">
        <f t="shared" si="12"/>
        <v>6</v>
      </c>
      <c r="P81" s="4">
        <f t="shared" si="13"/>
        <v>5</v>
      </c>
      <c r="Q81" s="4">
        <f t="shared" si="14"/>
        <v>4</v>
      </c>
      <c r="R81" s="4">
        <f t="shared" si="15"/>
        <v>1</v>
      </c>
      <c r="S81" s="4">
        <f t="shared" si="16"/>
        <v>6</v>
      </c>
      <c r="U81" s="15">
        <f t="shared" si="17"/>
        <v>22</v>
      </c>
      <c r="V81" s="16">
        <v>22</v>
      </c>
    </row>
    <row r="82" spans="2:22">
      <c r="B82" s="8">
        <v>70</v>
      </c>
      <c r="C82" s="9"/>
      <c r="D82" s="10"/>
      <c r="E82" s="3">
        <v>1</v>
      </c>
      <c r="F82" s="3">
        <v>0</v>
      </c>
      <c r="G82" s="3">
        <v>1</v>
      </c>
      <c r="H82" s="3">
        <v>2</v>
      </c>
      <c r="I82" s="3">
        <v>0</v>
      </c>
      <c r="J82" s="3">
        <v>4</v>
      </c>
      <c r="K82" s="3">
        <v>3</v>
      </c>
      <c r="L82" s="3">
        <v>4</v>
      </c>
      <c r="M82" s="3">
        <v>0</v>
      </c>
      <c r="N82" s="3">
        <v>0</v>
      </c>
      <c r="O82" s="4">
        <f t="shared" si="12"/>
        <v>5</v>
      </c>
      <c r="P82" s="4">
        <f t="shared" si="13"/>
        <v>3</v>
      </c>
      <c r="Q82" s="4">
        <f t="shared" si="14"/>
        <v>5</v>
      </c>
      <c r="R82" s="4">
        <f t="shared" si="15"/>
        <v>2</v>
      </c>
      <c r="S82" s="4">
        <f t="shared" si="16"/>
        <v>0</v>
      </c>
      <c r="U82" s="15">
        <f t="shared" si="17"/>
        <v>15</v>
      </c>
      <c r="V82" s="16">
        <v>15</v>
      </c>
    </row>
    <row r="83" spans="2:22">
      <c r="B83" s="8">
        <v>71</v>
      </c>
      <c r="C83" s="9"/>
      <c r="D83" s="10"/>
      <c r="E83" s="3">
        <v>2</v>
      </c>
      <c r="F83" s="3">
        <v>2</v>
      </c>
      <c r="G83" s="3">
        <v>0</v>
      </c>
      <c r="H83" s="3">
        <v>1</v>
      </c>
      <c r="I83" s="3">
        <v>2</v>
      </c>
      <c r="J83" s="3">
        <v>5</v>
      </c>
      <c r="K83" s="3">
        <v>2</v>
      </c>
      <c r="L83" s="3">
        <v>8</v>
      </c>
      <c r="M83" s="3">
        <v>6</v>
      </c>
      <c r="N83" s="3">
        <v>7</v>
      </c>
      <c r="O83" s="4">
        <f t="shared" si="12"/>
        <v>7</v>
      </c>
      <c r="P83" s="4">
        <f t="shared" si="13"/>
        <v>4</v>
      </c>
      <c r="Q83" s="4">
        <f t="shared" si="14"/>
        <v>8</v>
      </c>
      <c r="R83" s="4">
        <f t="shared" si="15"/>
        <v>7</v>
      </c>
      <c r="S83" s="4">
        <f t="shared" si="16"/>
        <v>9</v>
      </c>
      <c r="U83" s="15">
        <f t="shared" si="17"/>
        <v>35</v>
      </c>
      <c r="V83" s="16">
        <v>35</v>
      </c>
    </row>
    <row r="84" spans="2:22">
      <c r="B84" s="8">
        <v>72</v>
      </c>
      <c r="C84" s="9"/>
      <c r="D84" s="10"/>
      <c r="E84" s="3">
        <v>2</v>
      </c>
      <c r="F84" s="3">
        <v>2</v>
      </c>
      <c r="G84" s="3">
        <v>2</v>
      </c>
      <c r="H84" s="3">
        <v>0</v>
      </c>
      <c r="I84" s="3">
        <v>0</v>
      </c>
      <c r="J84" s="3">
        <v>4</v>
      </c>
      <c r="K84" s="3">
        <v>5</v>
      </c>
      <c r="L84" s="3">
        <v>8</v>
      </c>
      <c r="M84" s="3">
        <v>0</v>
      </c>
      <c r="N84" s="3">
        <v>1</v>
      </c>
      <c r="O84" s="4">
        <f t="shared" si="12"/>
        <v>6</v>
      </c>
      <c r="P84" s="4">
        <f t="shared" si="13"/>
        <v>7</v>
      </c>
      <c r="Q84" s="4">
        <f t="shared" si="14"/>
        <v>10</v>
      </c>
      <c r="R84" s="4">
        <f t="shared" si="15"/>
        <v>0</v>
      </c>
      <c r="S84" s="4">
        <f t="shared" si="16"/>
        <v>1</v>
      </c>
      <c r="U84" s="15">
        <f t="shared" si="17"/>
        <v>24</v>
      </c>
      <c r="V84" s="16">
        <v>24</v>
      </c>
    </row>
    <row r="85" spans="2:22">
      <c r="B85" s="8">
        <v>73</v>
      </c>
      <c r="C85" s="9"/>
      <c r="D85" s="10"/>
      <c r="E85" s="3">
        <v>2</v>
      </c>
      <c r="F85" s="3">
        <v>2</v>
      </c>
      <c r="G85" s="3">
        <v>2</v>
      </c>
      <c r="H85" s="3">
        <v>0</v>
      </c>
      <c r="I85" s="3">
        <v>1</v>
      </c>
      <c r="J85" s="3">
        <v>6</v>
      </c>
      <c r="K85" s="3">
        <v>3</v>
      </c>
      <c r="L85" s="3">
        <v>4</v>
      </c>
      <c r="M85" s="3">
        <v>3</v>
      </c>
      <c r="N85" s="3">
        <v>3</v>
      </c>
      <c r="O85" s="4">
        <f t="shared" si="12"/>
        <v>8</v>
      </c>
      <c r="P85" s="4">
        <f t="shared" si="13"/>
        <v>5</v>
      </c>
      <c r="Q85" s="4">
        <f t="shared" si="14"/>
        <v>6</v>
      </c>
      <c r="R85" s="4">
        <f t="shared" si="15"/>
        <v>3</v>
      </c>
      <c r="S85" s="4">
        <f t="shared" si="16"/>
        <v>4</v>
      </c>
      <c r="U85" s="15">
        <f t="shared" si="17"/>
        <v>26</v>
      </c>
      <c r="V85" s="16">
        <v>26</v>
      </c>
    </row>
    <row r="86" spans="2:22">
      <c r="B86" s="8">
        <v>74</v>
      </c>
      <c r="C86" s="9"/>
      <c r="D86" s="10"/>
      <c r="E86" s="3">
        <v>2</v>
      </c>
      <c r="F86" s="3">
        <v>2</v>
      </c>
      <c r="G86" s="3">
        <v>0</v>
      </c>
      <c r="H86" s="3">
        <v>2</v>
      </c>
      <c r="I86" s="3">
        <v>1</v>
      </c>
      <c r="J86" s="3">
        <v>8</v>
      </c>
      <c r="K86" s="3">
        <v>4</v>
      </c>
      <c r="L86" s="3">
        <v>8</v>
      </c>
      <c r="M86" s="3">
        <v>3</v>
      </c>
      <c r="N86" s="3">
        <v>4</v>
      </c>
      <c r="O86" s="4">
        <f t="shared" si="12"/>
        <v>10</v>
      </c>
      <c r="P86" s="4">
        <f t="shared" si="13"/>
        <v>6</v>
      </c>
      <c r="Q86" s="4">
        <f t="shared" si="14"/>
        <v>8</v>
      </c>
      <c r="R86" s="4">
        <f t="shared" si="15"/>
        <v>5</v>
      </c>
      <c r="S86" s="4">
        <f t="shared" si="16"/>
        <v>5</v>
      </c>
      <c r="U86" s="15">
        <f t="shared" si="17"/>
        <v>34</v>
      </c>
      <c r="V86" s="16">
        <v>34</v>
      </c>
    </row>
    <row r="87" spans="2:22">
      <c r="B87" s="8">
        <v>75</v>
      </c>
      <c r="C87" s="9"/>
      <c r="D87" s="10"/>
      <c r="E87" s="3">
        <v>2</v>
      </c>
      <c r="F87" s="3">
        <v>2</v>
      </c>
      <c r="G87" s="3">
        <v>0</v>
      </c>
      <c r="H87" s="3">
        <v>1</v>
      </c>
      <c r="I87" s="3">
        <v>2</v>
      </c>
      <c r="J87" s="3">
        <v>7</v>
      </c>
      <c r="K87" s="3">
        <v>6</v>
      </c>
      <c r="L87" s="3">
        <v>7</v>
      </c>
      <c r="M87" s="3">
        <v>7</v>
      </c>
      <c r="N87" s="3">
        <v>4</v>
      </c>
      <c r="O87" s="4">
        <f t="shared" si="12"/>
        <v>9</v>
      </c>
      <c r="P87" s="4">
        <f t="shared" si="13"/>
        <v>8</v>
      </c>
      <c r="Q87" s="4">
        <f t="shared" si="14"/>
        <v>7</v>
      </c>
      <c r="R87" s="4">
        <f t="shared" si="15"/>
        <v>8</v>
      </c>
      <c r="S87" s="4">
        <f t="shared" si="16"/>
        <v>6</v>
      </c>
      <c r="U87" s="15">
        <f t="shared" si="17"/>
        <v>38</v>
      </c>
      <c r="V87" s="16">
        <v>38</v>
      </c>
    </row>
    <row r="88" spans="2:22">
      <c r="B88" s="8">
        <v>76</v>
      </c>
      <c r="C88" s="9"/>
      <c r="D88" s="10"/>
      <c r="E88" s="3">
        <v>2</v>
      </c>
      <c r="F88" s="3">
        <v>2</v>
      </c>
      <c r="G88" s="3">
        <v>0</v>
      </c>
      <c r="H88" s="3">
        <v>2</v>
      </c>
      <c r="I88" s="3">
        <v>2</v>
      </c>
      <c r="J88" s="3">
        <v>5</v>
      </c>
      <c r="K88" s="3">
        <v>7</v>
      </c>
      <c r="L88" s="3">
        <v>7</v>
      </c>
      <c r="M88" s="3">
        <v>6.5</v>
      </c>
      <c r="N88" s="3">
        <v>4.5</v>
      </c>
      <c r="O88" s="4">
        <f t="shared" si="12"/>
        <v>7</v>
      </c>
      <c r="P88" s="4">
        <f t="shared" si="13"/>
        <v>9</v>
      </c>
      <c r="Q88" s="4">
        <f t="shared" si="14"/>
        <v>7</v>
      </c>
      <c r="R88" s="4">
        <f t="shared" si="15"/>
        <v>8.5</v>
      </c>
      <c r="S88" s="4">
        <f t="shared" si="16"/>
        <v>6.5</v>
      </c>
      <c r="U88" s="15">
        <f t="shared" si="17"/>
        <v>38</v>
      </c>
      <c r="V88" s="16">
        <v>38</v>
      </c>
    </row>
    <row r="89" spans="2:22">
      <c r="B89" s="8">
        <v>77</v>
      </c>
      <c r="C89" s="9"/>
      <c r="D89" s="10"/>
      <c r="E89" s="3">
        <v>2</v>
      </c>
      <c r="F89" s="3">
        <v>2</v>
      </c>
      <c r="G89" s="3">
        <v>1</v>
      </c>
      <c r="H89" s="3">
        <v>2</v>
      </c>
      <c r="I89" s="3">
        <v>0</v>
      </c>
      <c r="J89" s="3">
        <v>7</v>
      </c>
      <c r="K89" s="3">
        <v>6</v>
      </c>
      <c r="L89" s="3">
        <v>6</v>
      </c>
      <c r="M89" s="3">
        <v>2</v>
      </c>
      <c r="N89" s="3">
        <v>5</v>
      </c>
      <c r="O89" s="4">
        <f t="shared" si="12"/>
        <v>9</v>
      </c>
      <c r="P89" s="4">
        <f t="shared" si="13"/>
        <v>8</v>
      </c>
      <c r="Q89" s="4">
        <f t="shared" si="14"/>
        <v>7</v>
      </c>
      <c r="R89" s="4">
        <f t="shared" si="15"/>
        <v>4</v>
      </c>
      <c r="S89" s="4">
        <f t="shared" si="16"/>
        <v>5</v>
      </c>
      <c r="U89" s="15">
        <f t="shared" si="17"/>
        <v>33</v>
      </c>
      <c r="V89" s="16">
        <v>33</v>
      </c>
    </row>
    <row r="90" spans="2:22">
      <c r="B90" s="8">
        <v>78</v>
      </c>
      <c r="C90" s="9"/>
      <c r="D90" s="10"/>
      <c r="E90" s="3">
        <v>2</v>
      </c>
      <c r="F90" s="3">
        <v>2</v>
      </c>
      <c r="G90" s="3">
        <v>0</v>
      </c>
      <c r="H90" s="3">
        <v>0</v>
      </c>
      <c r="I90" s="3">
        <v>1</v>
      </c>
      <c r="J90" s="3">
        <v>7</v>
      </c>
      <c r="K90" s="3">
        <v>6</v>
      </c>
      <c r="L90" s="3">
        <v>3</v>
      </c>
      <c r="M90" s="3">
        <v>3</v>
      </c>
      <c r="N90" s="3">
        <v>0</v>
      </c>
      <c r="O90" s="4">
        <f t="shared" si="12"/>
        <v>9</v>
      </c>
      <c r="P90" s="4">
        <f t="shared" si="13"/>
        <v>8</v>
      </c>
      <c r="Q90" s="4">
        <f t="shared" si="14"/>
        <v>3</v>
      </c>
      <c r="R90" s="4">
        <f t="shared" si="15"/>
        <v>3</v>
      </c>
      <c r="S90" s="4">
        <f t="shared" si="16"/>
        <v>1</v>
      </c>
      <c r="U90" s="15">
        <f t="shared" si="17"/>
        <v>24</v>
      </c>
      <c r="V90" s="16">
        <v>24</v>
      </c>
    </row>
    <row r="91" spans="2:22">
      <c r="B91" s="8">
        <v>79</v>
      </c>
      <c r="C91" s="8"/>
      <c r="D91" s="12"/>
      <c r="E91" s="3">
        <v>2</v>
      </c>
      <c r="F91" s="3">
        <v>1</v>
      </c>
      <c r="G91" s="3">
        <v>0</v>
      </c>
      <c r="H91" s="3">
        <v>1</v>
      </c>
      <c r="I91" s="3">
        <v>2</v>
      </c>
      <c r="J91" s="3">
        <v>8</v>
      </c>
      <c r="K91" s="3">
        <v>4</v>
      </c>
      <c r="L91" s="3">
        <v>5</v>
      </c>
      <c r="M91" s="3">
        <v>0</v>
      </c>
      <c r="N91" s="3">
        <v>3</v>
      </c>
      <c r="O91" s="4">
        <f t="shared" si="12"/>
        <v>10</v>
      </c>
      <c r="P91" s="4">
        <f t="shared" si="13"/>
        <v>5</v>
      </c>
      <c r="Q91" s="4">
        <f t="shared" si="14"/>
        <v>5</v>
      </c>
      <c r="R91" s="4">
        <f t="shared" si="15"/>
        <v>1</v>
      </c>
      <c r="S91" s="4">
        <f t="shared" si="16"/>
        <v>5</v>
      </c>
      <c r="U91" s="15">
        <f t="shared" si="17"/>
        <v>26</v>
      </c>
      <c r="V91" s="16">
        <v>26</v>
      </c>
    </row>
    <row r="92" spans="2:22">
      <c r="B92" s="8">
        <v>80</v>
      </c>
      <c r="C92" s="8"/>
      <c r="D92" s="12"/>
      <c r="E92" s="3">
        <v>1</v>
      </c>
      <c r="F92" s="3">
        <v>1</v>
      </c>
      <c r="G92" s="3">
        <v>0</v>
      </c>
      <c r="H92" s="3">
        <v>1</v>
      </c>
      <c r="I92" s="3">
        <v>1</v>
      </c>
      <c r="J92" s="3">
        <v>5</v>
      </c>
      <c r="K92" s="3">
        <v>3</v>
      </c>
      <c r="L92" s="3">
        <v>3</v>
      </c>
      <c r="M92" s="3">
        <v>2</v>
      </c>
      <c r="N92" s="3">
        <v>2</v>
      </c>
      <c r="O92" s="4">
        <f t="shared" si="12"/>
        <v>6</v>
      </c>
      <c r="P92" s="4">
        <f t="shared" si="13"/>
        <v>4</v>
      </c>
      <c r="Q92" s="4">
        <f t="shared" si="14"/>
        <v>3</v>
      </c>
      <c r="R92" s="4">
        <f t="shared" si="15"/>
        <v>3</v>
      </c>
      <c r="S92" s="4">
        <f t="shared" si="16"/>
        <v>3</v>
      </c>
      <c r="U92" s="15">
        <f t="shared" si="17"/>
        <v>19</v>
      </c>
      <c r="V92" s="16">
        <v>19</v>
      </c>
    </row>
    <row r="93" spans="2:22">
      <c r="B93" s="8">
        <v>81</v>
      </c>
      <c r="C93" s="8"/>
      <c r="D93" s="12"/>
      <c r="E93" s="3">
        <v>0</v>
      </c>
      <c r="F93" s="3">
        <v>1</v>
      </c>
      <c r="G93" s="3">
        <v>0</v>
      </c>
      <c r="H93" s="3">
        <v>0</v>
      </c>
      <c r="I93" s="3">
        <v>0</v>
      </c>
      <c r="J93" s="3">
        <v>8</v>
      </c>
      <c r="K93" s="3">
        <v>5</v>
      </c>
      <c r="L93" s="3">
        <v>2</v>
      </c>
      <c r="M93" s="3">
        <v>4</v>
      </c>
      <c r="N93" s="3">
        <v>2</v>
      </c>
      <c r="O93" s="4">
        <f t="shared" si="12"/>
        <v>8</v>
      </c>
      <c r="P93" s="4">
        <f t="shared" si="13"/>
        <v>6</v>
      </c>
      <c r="Q93" s="4">
        <f t="shared" si="14"/>
        <v>2</v>
      </c>
      <c r="R93" s="4">
        <f t="shared" si="15"/>
        <v>4</v>
      </c>
      <c r="S93" s="4">
        <f t="shared" si="16"/>
        <v>2</v>
      </c>
      <c r="U93" s="15">
        <f t="shared" si="17"/>
        <v>22</v>
      </c>
      <c r="V93" s="16">
        <v>20</v>
      </c>
    </row>
    <row r="94" spans="2:22">
      <c r="B94" s="8">
        <v>82</v>
      </c>
      <c r="C94" s="8"/>
      <c r="D94" s="12"/>
      <c r="E94" s="3">
        <v>1</v>
      </c>
      <c r="F94" s="3">
        <v>1</v>
      </c>
      <c r="G94" s="3">
        <v>1</v>
      </c>
      <c r="H94" s="3">
        <v>0</v>
      </c>
      <c r="I94" s="3">
        <v>1</v>
      </c>
      <c r="J94" s="3">
        <v>1</v>
      </c>
      <c r="K94" s="3">
        <v>2</v>
      </c>
      <c r="L94" s="3">
        <v>2</v>
      </c>
      <c r="M94" s="3">
        <v>2</v>
      </c>
      <c r="N94" s="3">
        <v>4</v>
      </c>
      <c r="O94" s="4">
        <f t="shared" si="12"/>
        <v>2</v>
      </c>
      <c r="P94" s="4">
        <f t="shared" si="13"/>
        <v>3</v>
      </c>
      <c r="Q94" s="4">
        <f t="shared" si="14"/>
        <v>3</v>
      </c>
      <c r="R94" s="4">
        <f t="shared" si="15"/>
        <v>2</v>
      </c>
      <c r="S94" s="4">
        <f t="shared" si="16"/>
        <v>5</v>
      </c>
      <c r="U94" s="15">
        <f t="shared" si="17"/>
        <v>15</v>
      </c>
      <c r="V94" s="16">
        <v>15</v>
      </c>
    </row>
    <row r="95" spans="2:22">
      <c r="B95" s="8">
        <v>83</v>
      </c>
      <c r="C95" s="8"/>
      <c r="D95" s="12"/>
      <c r="E95" s="3">
        <v>2</v>
      </c>
      <c r="F95" s="3">
        <v>1</v>
      </c>
      <c r="G95" s="3">
        <v>0</v>
      </c>
      <c r="H95" s="3">
        <v>0</v>
      </c>
      <c r="I95" s="3">
        <v>0</v>
      </c>
      <c r="J95" s="3">
        <v>7</v>
      </c>
      <c r="K95" s="3">
        <v>6</v>
      </c>
      <c r="L95" s="3">
        <v>4</v>
      </c>
      <c r="M95" s="3">
        <v>0</v>
      </c>
      <c r="N95" s="3">
        <v>5</v>
      </c>
      <c r="O95" s="4">
        <f t="shared" si="12"/>
        <v>9</v>
      </c>
      <c r="P95" s="4">
        <f t="shared" si="13"/>
        <v>7</v>
      </c>
      <c r="Q95" s="4">
        <f t="shared" si="14"/>
        <v>4</v>
      </c>
      <c r="R95" s="4">
        <f t="shared" si="15"/>
        <v>0</v>
      </c>
      <c r="S95" s="4">
        <f t="shared" si="16"/>
        <v>5</v>
      </c>
      <c r="U95" s="15">
        <f t="shared" si="17"/>
        <v>25</v>
      </c>
      <c r="V95" s="17">
        <v>25</v>
      </c>
    </row>
  </sheetData>
  <mergeCells count="2">
    <mergeCell ref="E2:N2"/>
    <mergeCell ref="O8:S8"/>
  </mergeCells>
  <dataValidations count="1">
    <dataValidation type="whole" allowBlank="1" showInputMessage="1" showErrorMessage="1" error="Enter between 0 and 70" sqref="V13:V95">
      <formula1>0</formula1>
      <formula2>50</formula2>
    </dataValidation>
  </dataValidations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B1:Q95"/>
  <sheetViews>
    <sheetView workbookViewId="0">
      <selection activeCell="N20" sqref="N20"/>
    </sheetView>
  </sheetViews>
  <sheetFormatPr defaultColWidth="9.28515625" defaultRowHeight="15"/>
  <cols>
    <col min="2" max="2" width="3" customWidth="1"/>
    <col min="3" max="3" width="11" customWidth="1"/>
    <col min="4" max="4" width="24" customWidth="1"/>
    <col min="5" max="9" width="4.5703125" customWidth="1"/>
    <col min="17" max="17" width="13.7109375" customWidth="1"/>
  </cols>
  <sheetData>
    <row r="1" spans="2:17" ht="15.75" thickBot="1"/>
    <row r="2" spans="2:17" ht="15.75" thickBot="1">
      <c r="E2" s="35"/>
      <c r="F2" s="35"/>
      <c r="G2" s="35"/>
      <c r="H2" s="35"/>
      <c r="I2" s="35"/>
      <c r="J2" s="39" t="s">
        <v>74</v>
      </c>
      <c r="K2" s="40"/>
      <c r="L2" s="40"/>
      <c r="M2" s="40"/>
      <c r="N2" s="41"/>
    </row>
    <row r="8" spans="2:17">
      <c r="J8" s="38" t="s">
        <v>13</v>
      </c>
      <c r="K8" s="38"/>
      <c r="L8" s="38"/>
      <c r="M8" s="38"/>
      <c r="N8" s="38"/>
    </row>
    <row r="9" spans="2:17">
      <c r="D9" s="4" t="s">
        <v>14</v>
      </c>
      <c r="E9" s="3" t="s">
        <v>3</v>
      </c>
      <c r="F9" s="3" t="s">
        <v>4</v>
      </c>
      <c r="G9" s="3" t="s">
        <v>5</v>
      </c>
      <c r="H9" s="3" t="s">
        <v>15</v>
      </c>
      <c r="I9" s="3" t="s">
        <v>16</v>
      </c>
      <c r="J9" s="4" t="s">
        <v>3</v>
      </c>
      <c r="K9" s="4" t="s">
        <v>4</v>
      </c>
      <c r="L9" s="4" t="s">
        <v>5</v>
      </c>
      <c r="M9" s="4" t="s">
        <v>15</v>
      </c>
      <c r="N9" s="4" t="s">
        <v>16</v>
      </c>
    </row>
    <row r="10" spans="2:17">
      <c r="D10" s="4" t="s">
        <v>6</v>
      </c>
      <c r="E10" s="3">
        <v>4</v>
      </c>
      <c r="F10" s="3">
        <v>4</v>
      </c>
      <c r="G10" s="3">
        <v>4</v>
      </c>
      <c r="H10" s="3">
        <v>4</v>
      </c>
      <c r="I10" s="3">
        <v>4</v>
      </c>
      <c r="J10" s="4">
        <f>E10</f>
        <v>4</v>
      </c>
      <c r="K10" s="4">
        <f>F10</f>
        <v>4</v>
      </c>
      <c r="L10" s="4">
        <f>G10</f>
        <v>4</v>
      </c>
      <c r="M10" s="4">
        <f t="shared" ref="M10:N10" si="0">H10</f>
        <v>4</v>
      </c>
      <c r="N10" s="4">
        <f t="shared" si="0"/>
        <v>4</v>
      </c>
    </row>
    <row r="11" spans="2:17">
      <c r="B11" s="5"/>
      <c r="C11" s="6"/>
      <c r="D11" s="3"/>
      <c r="E11" s="3"/>
      <c r="F11" s="3"/>
      <c r="G11" s="3"/>
      <c r="H11" s="14"/>
      <c r="I11" s="14"/>
      <c r="J11" s="36"/>
      <c r="K11" s="36"/>
      <c r="L11" s="36"/>
      <c r="M11" s="36"/>
      <c r="N11" s="36"/>
    </row>
    <row r="12" spans="2:17">
      <c r="B12" s="5"/>
      <c r="C12" s="6"/>
      <c r="D12" s="3"/>
      <c r="E12" s="3"/>
      <c r="F12" s="3"/>
      <c r="G12" s="3"/>
      <c r="H12" s="3"/>
      <c r="I12" s="3"/>
      <c r="J12" s="36"/>
      <c r="K12" s="36"/>
      <c r="L12" s="36"/>
      <c r="M12" s="36"/>
      <c r="N12" s="36"/>
      <c r="P12" t="s">
        <v>11</v>
      </c>
      <c r="Q12" t="s">
        <v>63</v>
      </c>
    </row>
    <row r="13" spans="2:17">
      <c r="B13" s="8">
        <v>1</v>
      </c>
      <c r="C13" s="9"/>
      <c r="D13" s="10"/>
      <c r="E13" s="3">
        <v>4</v>
      </c>
      <c r="F13" s="3">
        <v>4</v>
      </c>
      <c r="G13" s="3">
        <v>4</v>
      </c>
      <c r="H13" s="3">
        <v>4</v>
      </c>
      <c r="I13" s="3">
        <v>4</v>
      </c>
      <c r="J13" s="4">
        <f>E13</f>
        <v>4</v>
      </c>
      <c r="K13" s="4">
        <f>F13</f>
        <v>4</v>
      </c>
      <c r="L13" s="4">
        <f>G13</f>
        <v>4</v>
      </c>
      <c r="M13" s="4">
        <f t="shared" ref="M13" si="1">H13</f>
        <v>4</v>
      </c>
      <c r="N13" s="4">
        <f t="shared" ref="N13" si="2">I13</f>
        <v>4</v>
      </c>
      <c r="P13" s="15">
        <f t="shared" ref="P13:P44" si="3">SUM(E13:I13)</f>
        <v>20</v>
      </c>
      <c r="Q13" s="16">
        <v>20</v>
      </c>
    </row>
    <row r="14" spans="2:17">
      <c r="B14" s="8">
        <v>2</v>
      </c>
      <c r="C14" s="9"/>
      <c r="D14" s="10"/>
      <c r="E14" s="3">
        <v>4</v>
      </c>
      <c r="F14" s="3">
        <v>4</v>
      </c>
      <c r="G14" s="3">
        <v>4</v>
      </c>
      <c r="H14" s="3">
        <v>4</v>
      </c>
      <c r="I14" s="3">
        <v>4</v>
      </c>
      <c r="J14" s="4">
        <f t="shared" ref="J14:J77" si="4">E14</f>
        <v>4</v>
      </c>
      <c r="K14" s="4">
        <f t="shared" ref="K14:K77" si="5">F14</f>
        <v>4</v>
      </c>
      <c r="L14" s="4">
        <f t="shared" ref="L14:L77" si="6">G14</f>
        <v>4</v>
      </c>
      <c r="M14" s="4">
        <f t="shared" ref="M14:M77" si="7">H14</f>
        <v>4</v>
      </c>
      <c r="N14" s="4">
        <f t="shared" ref="N14:N77" si="8">I14</f>
        <v>4</v>
      </c>
      <c r="P14" s="15">
        <f t="shared" si="3"/>
        <v>20</v>
      </c>
      <c r="Q14" s="16">
        <v>20</v>
      </c>
    </row>
    <row r="15" spans="2:17">
      <c r="B15" s="8">
        <v>3</v>
      </c>
      <c r="C15" s="9"/>
      <c r="D15" s="10"/>
      <c r="E15" s="3">
        <v>4</v>
      </c>
      <c r="F15" s="3">
        <v>4</v>
      </c>
      <c r="G15" s="3">
        <v>4</v>
      </c>
      <c r="H15" s="3">
        <v>4</v>
      </c>
      <c r="I15" s="3">
        <v>4</v>
      </c>
      <c r="J15" s="4">
        <f t="shared" si="4"/>
        <v>4</v>
      </c>
      <c r="K15" s="4">
        <f t="shared" si="5"/>
        <v>4</v>
      </c>
      <c r="L15" s="4">
        <f t="shared" si="6"/>
        <v>4</v>
      </c>
      <c r="M15" s="4">
        <f t="shared" si="7"/>
        <v>4</v>
      </c>
      <c r="N15" s="4">
        <f t="shared" si="8"/>
        <v>4</v>
      </c>
      <c r="P15" s="15">
        <f t="shared" si="3"/>
        <v>20</v>
      </c>
      <c r="Q15" s="16">
        <v>20</v>
      </c>
    </row>
    <row r="16" spans="2:17">
      <c r="B16" s="8">
        <v>4</v>
      </c>
      <c r="C16" s="9"/>
      <c r="D16" s="10"/>
      <c r="E16" s="3">
        <v>4</v>
      </c>
      <c r="F16" s="3">
        <v>4</v>
      </c>
      <c r="G16" s="3">
        <v>4</v>
      </c>
      <c r="H16" s="3">
        <v>4</v>
      </c>
      <c r="I16" s="3">
        <v>4</v>
      </c>
      <c r="J16" s="4">
        <f t="shared" si="4"/>
        <v>4</v>
      </c>
      <c r="K16" s="4">
        <f t="shared" si="5"/>
        <v>4</v>
      </c>
      <c r="L16" s="4">
        <f t="shared" si="6"/>
        <v>4</v>
      </c>
      <c r="M16" s="4">
        <f t="shared" si="7"/>
        <v>4</v>
      </c>
      <c r="N16" s="4">
        <f t="shared" si="8"/>
        <v>4</v>
      </c>
      <c r="P16" s="15">
        <f t="shared" si="3"/>
        <v>20</v>
      </c>
      <c r="Q16" s="16">
        <v>20</v>
      </c>
    </row>
    <row r="17" spans="2:17">
      <c r="B17" s="8">
        <v>5</v>
      </c>
      <c r="C17" s="9"/>
      <c r="D17" s="10"/>
      <c r="E17" s="3">
        <v>4</v>
      </c>
      <c r="F17" s="3">
        <v>4</v>
      </c>
      <c r="G17" s="3">
        <v>4</v>
      </c>
      <c r="H17" s="3">
        <v>4</v>
      </c>
      <c r="I17" s="3">
        <v>4</v>
      </c>
      <c r="J17" s="4">
        <f t="shared" si="4"/>
        <v>4</v>
      </c>
      <c r="K17" s="4">
        <f t="shared" si="5"/>
        <v>4</v>
      </c>
      <c r="L17" s="4">
        <f t="shared" si="6"/>
        <v>4</v>
      </c>
      <c r="M17" s="4">
        <f t="shared" si="7"/>
        <v>4</v>
      </c>
      <c r="N17" s="4">
        <f t="shared" si="8"/>
        <v>4</v>
      </c>
      <c r="P17" s="15">
        <f t="shared" si="3"/>
        <v>20</v>
      </c>
      <c r="Q17" s="16">
        <v>20</v>
      </c>
    </row>
    <row r="18" spans="2:17">
      <c r="B18" s="8">
        <v>6</v>
      </c>
      <c r="C18" s="9"/>
      <c r="D18" s="10"/>
      <c r="E18" s="3">
        <v>4</v>
      </c>
      <c r="F18" s="3">
        <v>4</v>
      </c>
      <c r="G18" s="3">
        <v>4</v>
      </c>
      <c r="H18" s="3">
        <v>4</v>
      </c>
      <c r="I18" s="3">
        <v>4</v>
      </c>
      <c r="J18" s="4">
        <f t="shared" si="4"/>
        <v>4</v>
      </c>
      <c r="K18" s="4">
        <f t="shared" si="5"/>
        <v>4</v>
      </c>
      <c r="L18" s="4">
        <f t="shared" si="6"/>
        <v>4</v>
      </c>
      <c r="M18" s="4">
        <f t="shared" si="7"/>
        <v>4</v>
      </c>
      <c r="N18" s="4">
        <f t="shared" si="8"/>
        <v>4</v>
      </c>
      <c r="P18" s="15">
        <f t="shared" si="3"/>
        <v>20</v>
      </c>
      <c r="Q18" s="16">
        <v>20</v>
      </c>
    </row>
    <row r="19" spans="2:17">
      <c r="B19" s="8">
        <v>7</v>
      </c>
      <c r="C19" s="9"/>
      <c r="D19" s="10"/>
      <c r="E19" s="3">
        <v>4</v>
      </c>
      <c r="F19" s="3">
        <v>4</v>
      </c>
      <c r="G19" s="3">
        <v>4</v>
      </c>
      <c r="H19" s="3">
        <v>4</v>
      </c>
      <c r="I19" s="3">
        <v>4</v>
      </c>
      <c r="J19" s="4">
        <f t="shared" si="4"/>
        <v>4</v>
      </c>
      <c r="K19" s="4">
        <f t="shared" si="5"/>
        <v>4</v>
      </c>
      <c r="L19" s="4">
        <f t="shared" si="6"/>
        <v>4</v>
      </c>
      <c r="M19" s="4">
        <f t="shared" si="7"/>
        <v>4</v>
      </c>
      <c r="N19" s="4">
        <f t="shared" si="8"/>
        <v>4</v>
      </c>
      <c r="P19" s="15">
        <f t="shared" si="3"/>
        <v>20</v>
      </c>
      <c r="Q19" s="16">
        <v>20</v>
      </c>
    </row>
    <row r="20" spans="2:17">
      <c r="B20" s="8">
        <v>8</v>
      </c>
      <c r="C20" s="9"/>
      <c r="D20" s="10"/>
      <c r="E20" s="3">
        <v>4</v>
      </c>
      <c r="F20" s="3">
        <v>4</v>
      </c>
      <c r="G20" s="3">
        <v>4</v>
      </c>
      <c r="H20" s="3">
        <v>4</v>
      </c>
      <c r="I20" s="3">
        <v>4</v>
      </c>
      <c r="J20" s="4">
        <f t="shared" si="4"/>
        <v>4</v>
      </c>
      <c r="K20" s="4">
        <f t="shared" si="5"/>
        <v>4</v>
      </c>
      <c r="L20" s="4">
        <f t="shared" si="6"/>
        <v>4</v>
      </c>
      <c r="M20" s="4">
        <f t="shared" si="7"/>
        <v>4</v>
      </c>
      <c r="N20" s="4">
        <f t="shared" si="8"/>
        <v>4</v>
      </c>
      <c r="P20" s="15">
        <f t="shared" si="3"/>
        <v>20</v>
      </c>
      <c r="Q20" s="16">
        <v>20</v>
      </c>
    </row>
    <row r="21" spans="2:17">
      <c r="B21" s="8">
        <v>9</v>
      </c>
      <c r="C21" s="9"/>
      <c r="D21" s="10"/>
      <c r="E21" s="3">
        <v>4</v>
      </c>
      <c r="F21" s="3">
        <v>4</v>
      </c>
      <c r="G21" s="3">
        <v>4</v>
      </c>
      <c r="H21" s="3">
        <v>4</v>
      </c>
      <c r="I21" s="3">
        <v>4</v>
      </c>
      <c r="J21" s="4">
        <f t="shared" si="4"/>
        <v>4</v>
      </c>
      <c r="K21" s="4">
        <f t="shared" si="5"/>
        <v>4</v>
      </c>
      <c r="L21" s="4">
        <f t="shared" si="6"/>
        <v>4</v>
      </c>
      <c r="M21" s="4">
        <f t="shared" si="7"/>
        <v>4</v>
      </c>
      <c r="N21" s="4">
        <f t="shared" si="8"/>
        <v>4</v>
      </c>
      <c r="P21" s="15">
        <f t="shared" si="3"/>
        <v>20</v>
      </c>
      <c r="Q21" s="16">
        <v>20</v>
      </c>
    </row>
    <row r="22" spans="2:17">
      <c r="B22" s="8">
        <v>10</v>
      </c>
      <c r="C22" s="9"/>
      <c r="D22" s="10"/>
      <c r="E22" s="3">
        <v>4</v>
      </c>
      <c r="F22" s="3">
        <v>4</v>
      </c>
      <c r="G22" s="3">
        <v>4</v>
      </c>
      <c r="H22" s="3">
        <v>4</v>
      </c>
      <c r="I22" s="3">
        <v>4</v>
      </c>
      <c r="J22" s="4">
        <f t="shared" si="4"/>
        <v>4</v>
      </c>
      <c r="K22" s="4">
        <f t="shared" si="5"/>
        <v>4</v>
      </c>
      <c r="L22" s="4">
        <f t="shared" si="6"/>
        <v>4</v>
      </c>
      <c r="M22" s="4">
        <f t="shared" si="7"/>
        <v>4</v>
      </c>
      <c r="N22" s="4">
        <f t="shared" si="8"/>
        <v>4</v>
      </c>
      <c r="P22" s="15">
        <f t="shared" si="3"/>
        <v>20</v>
      </c>
      <c r="Q22" s="16">
        <v>20</v>
      </c>
    </row>
    <row r="23" spans="2:17">
      <c r="B23" s="8">
        <v>11</v>
      </c>
      <c r="C23" s="9"/>
      <c r="D23" s="10"/>
      <c r="E23" s="3">
        <v>4</v>
      </c>
      <c r="F23" s="3">
        <v>4</v>
      </c>
      <c r="G23" s="3">
        <v>4</v>
      </c>
      <c r="H23" s="3">
        <v>4</v>
      </c>
      <c r="I23" s="3">
        <v>4</v>
      </c>
      <c r="J23" s="4">
        <f t="shared" si="4"/>
        <v>4</v>
      </c>
      <c r="K23" s="4">
        <f t="shared" si="5"/>
        <v>4</v>
      </c>
      <c r="L23" s="4">
        <f t="shared" si="6"/>
        <v>4</v>
      </c>
      <c r="M23" s="4">
        <f t="shared" si="7"/>
        <v>4</v>
      </c>
      <c r="N23" s="4">
        <f t="shared" si="8"/>
        <v>4</v>
      </c>
      <c r="P23" s="15">
        <f t="shared" si="3"/>
        <v>20</v>
      </c>
      <c r="Q23" s="16">
        <v>20</v>
      </c>
    </row>
    <row r="24" spans="2:17">
      <c r="B24" s="8">
        <v>12</v>
      </c>
      <c r="C24" s="9"/>
      <c r="D24" s="10"/>
      <c r="E24" s="3">
        <v>4</v>
      </c>
      <c r="F24" s="3">
        <v>4</v>
      </c>
      <c r="G24" s="3">
        <v>4</v>
      </c>
      <c r="H24" s="3">
        <v>4</v>
      </c>
      <c r="I24" s="3">
        <v>4</v>
      </c>
      <c r="J24" s="4">
        <f t="shared" si="4"/>
        <v>4</v>
      </c>
      <c r="K24" s="4">
        <f t="shared" si="5"/>
        <v>4</v>
      </c>
      <c r="L24" s="4">
        <f t="shared" si="6"/>
        <v>4</v>
      </c>
      <c r="M24" s="4">
        <f t="shared" si="7"/>
        <v>4</v>
      </c>
      <c r="N24" s="4">
        <f t="shared" si="8"/>
        <v>4</v>
      </c>
      <c r="P24" s="15">
        <f t="shared" si="3"/>
        <v>20</v>
      </c>
      <c r="Q24" s="16">
        <v>20</v>
      </c>
    </row>
    <row r="25" spans="2:17">
      <c r="B25" s="8">
        <v>13</v>
      </c>
      <c r="C25" s="9"/>
      <c r="D25" s="10"/>
      <c r="E25" s="3">
        <v>4</v>
      </c>
      <c r="F25" s="3">
        <v>4</v>
      </c>
      <c r="G25" s="3">
        <v>4</v>
      </c>
      <c r="H25" s="3">
        <v>4</v>
      </c>
      <c r="I25" s="3">
        <v>4</v>
      </c>
      <c r="J25" s="4">
        <f t="shared" si="4"/>
        <v>4</v>
      </c>
      <c r="K25" s="4">
        <f t="shared" si="5"/>
        <v>4</v>
      </c>
      <c r="L25" s="4">
        <f t="shared" si="6"/>
        <v>4</v>
      </c>
      <c r="M25" s="4">
        <f t="shared" si="7"/>
        <v>4</v>
      </c>
      <c r="N25" s="4">
        <f t="shared" si="8"/>
        <v>4</v>
      </c>
      <c r="P25" s="15">
        <f t="shared" si="3"/>
        <v>20</v>
      </c>
      <c r="Q25" s="16">
        <v>20</v>
      </c>
    </row>
    <row r="26" spans="2:17">
      <c r="B26" s="8">
        <v>14</v>
      </c>
      <c r="C26" s="9"/>
      <c r="D26" s="10"/>
      <c r="E26" s="3">
        <v>4</v>
      </c>
      <c r="F26" s="3">
        <v>4</v>
      </c>
      <c r="G26" s="3">
        <v>4</v>
      </c>
      <c r="H26" s="3">
        <v>4</v>
      </c>
      <c r="I26" s="3">
        <v>4</v>
      </c>
      <c r="J26" s="4">
        <f t="shared" si="4"/>
        <v>4</v>
      </c>
      <c r="K26" s="4">
        <f t="shared" si="5"/>
        <v>4</v>
      </c>
      <c r="L26" s="4">
        <f t="shared" si="6"/>
        <v>4</v>
      </c>
      <c r="M26" s="4">
        <f t="shared" si="7"/>
        <v>4</v>
      </c>
      <c r="N26" s="4">
        <f t="shared" si="8"/>
        <v>4</v>
      </c>
      <c r="P26" s="15">
        <f t="shared" si="3"/>
        <v>20</v>
      </c>
      <c r="Q26" s="16">
        <v>20</v>
      </c>
    </row>
    <row r="27" spans="2:17">
      <c r="B27" s="8">
        <v>15</v>
      </c>
      <c r="C27" s="9"/>
      <c r="D27" s="10"/>
      <c r="E27" s="3">
        <v>4</v>
      </c>
      <c r="F27" s="3">
        <v>4</v>
      </c>
      <c r="G27" s="3">
        <v>4</v>
      </c>
      <c r="H27" s="3">
        <v>4</v>
      </c>
      <c r="I27" s="3">
        <v>4</v>
      </c>
      <c r="J27" s="4">
        <f t="shared" si="4"/>
        <v>4</v>
      </c>
      <c r="K27" s="4">
        <f t="shared" si="5"/>
        <v>4</v>
      </c>
      <c r="L27" s="4">
        <f t="shared" si="6"/>
        <v>4</v>
      </c>
      <c r="M27" s="4">
        <f t="shared" si="7"/>
        <v>4</v>
      </c>
      <c r="N27" s="4">
        <f t="shared" si="8"/>
        <v>4</v>
      </c>
      <c r="P27" s="15">
        <f t="shared" si="3"/>
        <v>20</v>
      </c>
      <c r="Q27" s="16">
        <v>20</v>
      </c>
    </row>
    <row r="28" spans="2:17">
      <c r="B28" s="8">
        <v>16</v>
      </c>
      <c r="C28" s="9"/>
      <c r="D28" s="10"/>
      <c r="E28" s="3">
        <v>4</v>
      </c>
      <c r="F28" s="3">
        <v>4</v>
      </c>
      <c r="G28" s="3">
        <v>4</v>
      </c>
      <c r="H28" s="3">
        <v>4</v>
      </c>
      <c r="I28" s="3">
        <v>4</v>
      </c>
      <c r="J28" s="4">
        <f t="shared" si="4"/>
        <v>4</v>
      </c>
      <c r="K28" s="4">
        <f t="shared" si="5"/>
        <v>4</v>
      </c>
      <c r="L28" s="4">
        <f t="shared" si="6"/>
        <v>4</v>
      </c>
      <c r="M28" s="4">
        <f t="shared" si="7"/>
        <v>4</v>
      </c>
      <c r="N28" s="4">
        <f t="shared" si="8"/>
        <v>4</v>
      </c>
      <c r="P28" s="15">
        <f t="shared" si="3"/>
        <v>20</v>
      </c>
      <c r="Q28" s="16">
        <v>20</v>
      </c>
    </row>
    <row r="29" spans="2:17">
      <c r="B29" s="8">
        <v>17</v>
      </c>
      <c r="C29" s="9"/>
      <c r="D29" s="10"/>
      <c r="E29" s="3">
        <v>4</v>
      </c>
      <c r="F29" s="3">
        <v>4</v>
      </c>
      <c r="G29" s="3">
        <v>4</v>
      </c>
      <c r="H29" s="3">
        <v>4</v>
      </c>
      <c r="I29" s="3">
        <v>4</v>
      </c>
      <c r="J29" s="4">
        <f t="shared" si="4"/>
        <v>4</v>
      </c>
      <c r="K29" s="4">
        <f t="shared" si="5"/>
        <v>4</v>
      </c>
      <c r="L29" s="4">
        <f t="shared" si="6"/>
        <v>4</v>
      </c>
      <c r="M29" s="4">
        <f t="shared" si="7"/>
        <v>4</v>
      </c>
      <c r="N29" s="4">
        <f t="shared" si="8"/>
        <v>4</v>
      </c>
      <c r="P29" s="15">
        <f t="shared" si="3"/>
        <v>20</v>
      </c>
      <c r="Q29" s="16">
        <v>20</v>
      </c>
    </row>
    <row r="30" spans="2:17">
      <c r="B30" s="8">
        <v>18</v>
      </c>
      <c r="C30" s="9"/>
      <c r="D30" s="10"/>
      <c r="E30" s="3">
        <v>4</v>
      </c>
      <c r="F30" s="3">
        <v>4</v>
      </c>
      <c r="G30" s="3">
        <v>4</v>
      </c>
      <c r="H30" s="3">
        <v>4</v>
      </c>
      <c r="I30" s="3">
        <v>4</v>
      </c>
      <c r="J30" s="4">
        <f t="shared" si="4"/>
        <v>4</v>
      </c>
      <c r="K30" s="4">
        <f t="shared" si="5"/>
        <v>4</v>
      </c>
      <c r="L30" s="4">
        <f t="shared" si="6"/>
        <v>4</v>
      </c>
      <c r="M30" s="4">
        <f t="shared" si="7"/>
        <v>4</v>
      </c>
      <c r="N30" s="4">
        <f t="shared" si="8"/>
        <v>4</v>
      </c>
      <c r="P30" s="15">
        <f t="shared" si="3"/>
        <v>20</v>
      </c>
      <c r="Q30" s="16">
        <v>20</v>
      </c>
    </row>
    <row r="31" spans="2:17">
      <c r="B31" s="8">
        <v>19</v>
      </c>
      <c r="C31" s="9"/>
      <c r="D31" s="10"/>
      <c r="E31" s="3">
        <v>4</v>
      </c>
      <c r="F31" s="3">
        <v>4</v>
      </c>
      <c r="G31" s="3">
        <v>4</v>
      </c>
      <c r="H31" s="3">
        <v>4</v>
      </c>
      <c r="I31" s="3">
        <v>4</v>
      </c>
      <c r="J31" s="4">
        <f t="shared" si="4"/>
        <v>4</v>
      </c>
      <c r="K31" s="4">
        <f t="shared" si="5"/>
        <v>4</v>
      </c>
      <c r="L31" s="4">
        <f t="shared" si="6"/>
        <v>4</v>
      </c>
      <c r="M31" s="4">
        <f t="shared" si="7"/>
        <v>4</v>
      </c>
      <c r="N31" s="4">
        <f t="shared" si="8"/>
        <v>4</v>
      </c>
      <c r="P31" s="15">
        <f t="shared" si="3"/>
        <v>20</v>
      </c>
      <c r="Q31" s="16">
        <v>20</v>
      </c>
    </row>
    <row r="32" spans="2:17">
      <c r="B32" s="8">
        <v>20</v>
      </c>
      <c r="C32" s="9"/>
      <c r="D32" s="10"/>
      <c r="E32" s="3">
        <v>4</v>
      </c>
      <c r="F32" s="3">
        <v>4</v>
      </c>
      <c r="G32" s="3">
        <v>4</v>
      </c>
      <c r="H32" s="3">
        <v>4</v>
      </c>
      <c r="I32" s="3">
        <v>4</v>
      </c>
      <c r="J32" s="4">
        <f t="shared" si="4"/>
        <v>4</v>
      </c>
      <c r="K32" s="4">
        <f t="shared" si="5"/>
        <v>4</v>
      </c>
      <c r="L32" s="4">
        <f t="shared" si="6"/>
        <v>4</v>
      </c>
      <c r="M32" s="4">
        <f t="shared" si="7"/>
        <v>4</v>
      </c>
      <c r="N32" s="4">
        <f t="shared" si="8"/>
        <v>4</v>
      </c>
      <c r="P32" s="15">
        <f t="shared" si="3"/>
        <v>20</v>
      </c>
      <c r="Q32" s="16">
        <v>20</v>
      </c>
    </row>
    <row r="33" spans="2:17">
      <c r="B33" s="8">
        <v>21</v>
      </c>
      <c r="C33" s="9"/>
      <c r="D33" s="10"/>
      <c r="E33" s="3">
        <v>4</v>
      </c>
      <c r="F33" s="3">
        <v>4</v>
      </c>
      <c r="G33" s="3">
        <v>4</v>
      </c>
      <c r="H33" s="3">
        <v>4</v>
      </c>
      <c r="I33" s="3">
        <v>4</v>
      </c>
      <c r="J33" s="4">
        <f t="shared" si="4"/>
        <v>4</v>
      </c>
      <c r="K33" s="4">
        <f t="shared" si="5"/>
        <v>4</v>
      </c>
      <c r="L33" s="4">
        <f t="shared" si="6"/>
        <v>4</v>
      </c>
      <c r="M33" s="4">
        <f t="shared" si="7"/>
        <v>4</v>
      </c>
      <c r="N33" s="4">
        <f t="shared" si="8"/>
        <v>4</v>
      </c>
      <c r="P33" s="15">
        <f t="shared" si="3"/>
        <v>20</v>
      </c>
      <c r="Q33" s="16">
        <v>20</v>
      </c>
    </row>
    <row r="34" spans="2:17">
      <c r="B34" s="8">
        <v>22</v>
      </c>
      <c r="C34" s="9"/>
      <c r="D34" s="10"/>
      <c r="E34" s="3">
        <v>4</v>
      </c>
      <c r="F34" s="3">
        <v>4</v>
      </c>
      <c r="G34" s="3">
        <v>4</v>
      </c>
      <c r="H34" s="3">
        <v>4</v>
      </c>
      <c r="I34" s="3">
        <v>4</v>
      </c>
      <c r="J34" s="4">
        <f t="shared" si="4"/>
        <v>4</v>
      </c>
      <c r="K34" s="4">
        <f t="shared" si="5"/>
        <v>4</v>
      </c>
      <c r="L34" s="4">
        <f t="shared" si="6"/>
        <v>4</v>
      </c>
      <c r="M34" s="4">
        <f t="shared" si="7"/>
        <v>4</v>
      </c>
      <c r="N34" s="4">
        <f t="shared" si="8"/>
        <v>4</v>
      </c>
      <c r="P34" s="15">
        <f t="shared" si="3"/>
        <v>20</v>
      </c>
      <c r="Q34" s="16">
        <v>20</v>
      </c>
    </row>
    <row r="35" spans="2:17">
      <c r="B35" s="8">
        <v>23</v>
      </c>
      <c r="C35" s="9"/>
      <c r="D35" s="10"/>
      <c r="E35" s="3">
        <v>4</v>
      </c>
      <c r="F35" s="3">
        <v>4</v>
      </c>
      <c r="G35" s="3">
        <v>4</v>
      </c>
      <c r="H35" s="3">
        <v>4</v>
      </c>
      <c r="I35" s="3">
        <v>4</v>
      </c>
      <c r="J35" s="4">
        <f t="shared" si="4"/>
        <v>4</v>
      </c>
      <c r="K35" s="4">
        <f t="shared" si="5"/>
        <v>4</v>
      </c>
      <c r="L35" s="4">
        <f t="shared" si="6"/>
        <v>4</v>
      </c>
      <c r="M35" s="4">
        <f t="shared" si="7"/>
        <v>4</v>
      </c>
      <c r="N35" s="4">
        <f t="shared" si="8"/>
        <v>4</v>
      </c>
      <c r="P35" s="15">
        <f t="shared" si="3"/>
        <v>20</v>
      </c>
      <c r="Q35" s="16">
        <v>20</v>
      </c>
    </row>
    <row r="36" spans="2:17">
      <c r="B36" s="8">
        <v>24</v>
      </c>
      <c r="C36" s="9"/>
      <c r="D36" s="10"/>
      <c r="E36" s="3">
        <v>4</v>
      </c>
      <c r="F36" s="3">
        <v>4</v>
      </c>
      <c r="G36" s="3">
        <v>4</v>
      </c>
      <c r="H36" s="3">
        <v>4</v>
      </c>
      <c r="I36" s="3">
        <v>4</v>
      </c>
      <c r="J36" s="4">
        <f t="shared" si="4"/>
        <v>4</v>
      </c>
      <c r="K36" s="4">
        <f t="shared" si="5"/>
        <v>4</v>
      </c>
      <c r="L36" s="4">
        <f t="shared" si="6"/>
        <v>4</v>
      </c>
      <c r="M36" s="4">
        <f t="shared" si="7"/>
        <v>4</v>
      </c>
      <c r="N36" s="4">
        <f t="shared" si="8"/>
        <v>4</v>
      </c>
      <c r="P36" s="15">
        <f t="shared" si="3"/>
        <v>20</v>
      </c>
      <c r="Q36" s="16">
        <v>20</v>
      </c>
    </row>
    <row r="37" spans="2:17">
      <c r="B37" s="8">
        <v>25</v>
      </c>
      <c r="C37" s="9"/>
      <c r="D37" s="10"/>
      <c r="E37" s="3">
        <v>4</v>
      </c>
      <c r="F37" s="3">
        <v>4</v>
      </c>
      <c r="G37" s="3">
        <v>4</v>
      </c>
      <c r="H37" s="3">
        <v>4</v>
      </c>
      <c r="I37" s="3">
        <v>4</v>
      </c>
      <c r="J37" s="4">
        <f t="shared" si="4"/>
        <v>4</v>
      </c>
      <c r="K37" s="4">
        <f t="shared" si="5"/>
        <v>4</v>
      </c>
      <c r="L37" s="4">
        <f t="shared" si="6"/>
        <v>4</v>
      </c>
      <c r="M37" s="4">
        <f t="shared" si="7"/>
        <v>4</v>
      </c>
      <c r="N37" s="4">
        <f t="shared" si="8"/>
        <v>4</v>
      </c>
      <c r="P37" s="15">
        <f t="shared" si="3"/>
        <v>20</v>
      </c>
      <c r="Q37" s="16">
        <v>20</v>
      </c>
    </row>
    <row r="38" spans="2:17">
      <c r="B38" s="8">
        <v>26</v>
      </c>
      <c r="C38" s="9"/>
      <c r="D38" s="10"/>
      <c r="E38" s="3">
        <v>4</v>
      </c>
      <c r="F38" s="3">
        <v>4</v>
      </c>
      <c r="G38" s="3">
        <v>4</v>
      </c>
      <c r="H38" s="3">
        <v>4</v>
      </c>
      <c r="I38" s="3">
        <v>4</v>
      </c>
      <c r="J38" s="4">
        <f t="shared" si="4"/>
        <v>4</v>
      </c>
      <c r="K38" s="4">
        <f t="shared" si="5"/>
        <v>4</v>
      </c>
      <c r="L38" s="4">
        <f t="shared" si="6"/>
        <v>4</v>
      </c>
      <c r="M38" s="4">
        <f t="shared" si="7"/>
        <v>4</v>
      </c>
      <c r="N38" s="4">
        <f t="shared" si="8"/>
        <v>4</v>
      </c>
      <c r="P38" s="15">
        <f t="shared" si="3"/>
        <v>20</v>
      </c>
      <c r="Q38" s="16">
        <v>20</v>
      </c>
    </row>
    <row r="39" spans="2:17">
      <c r="B39" s="8">
        <v>27</v>
      </c>
      <c r="C39" s="9"/>
      <c r="D39" s="10"/>
      <c r="E39" s="3">
        <v>4</v>
      </c>
      <c r="F39" s="3">
        <v>4</v>
      </c>
      <c r="G39" s="3">
        <v>4</v>
      </c>
      <c r="H39" s="3">
        <v>4</v>
      </c>
      <c r="I39" s="3">
        <v>4</v>
      </c>
      <c r="J39" s="4">
        <f t="shared" si="4"/>
        <v>4</v>
      </c>
      <c r="K39" s="4">
        <f t="shared" si="5"/>
        <v>4</v>
      </c>
      <c r="L39" s="4">
        <f t="shared" si="6"/>
        <v>4</v>
      </c>
      <c r="M39" s="4">
        <f t="shared" si="7"/>
        <v>4</v>
      </c>
      <c r="N39" s="4">
        <f t="shared" si="8"/>
        <v>4</v>
      </c>
      <c r="P39" s="15">
        <f t="shared" si="3"/>
        <v>20</v>
      </c>
      <c r="Q39" s="16">
        <v>20</v>
      </c>
    </row>
    <row r="40" spans="2:17">
      <c r="B40" s="8">
        <v>28</v>
      </c>
      <c r="C40" s="9"/>
      <c r="D40" s="10"/>
      <c r="E40" s="3">
        <v>4</v>
      </c>
      <c r="F40" s="3">
        <v>4</v>
      </c>
      <c r="G40" s="3">
        <v>4</v>
      </c>
      <c r="H40" s="3">
        <v>4</v>
      </c>
      <c r="I40" s="3">
        <v>4</v>
      </c>
      <c r="J40" s="4">
        <f t="shared" si="4"/>
        <v>4</v>
      </c>
      <c r="K40" s="4">
        <f t="shared" si="5"/>
        <v>4</v>
      </c>
      <c r="L40" s="4">
        <f t="shared" si="6"/>
        <v>4</v>
      </c>
      <c r="M40" s="4">
        <f t="shared" si="7"/>
        <v>4</v>
      </c>
      <c r="N40" s="4">
        <f t="shared" si="8"/>
        <v>4</v>
      </c>
      <c r="P40" s="15">
        <f t="shared" si="3"/>
        <v>20</v>
      </c>
      <c r="Q40" s="16">
        <v>20</v>
      </c>
    </row>
    <row r="41" spans="2:17">
      <c r="B41" s="8">
        <v>29</v>
      </c>
      <c r="C41" s="9"/>
      <c r="D41" s="10"/>
      <c r="E41" s="3">
        <v>4</v>
      </c>
      <c r="F41" s="3">
        <v>4</v>
      </c>
      <c r="G41" s="3">
        <v>4</v>
      </c>
      <c r="H41" s="3">
        <v>4</v>
      </c>
      <c r="I41" s="3">
        <v>4</v>
      </c>
      <c r="J41" s="4">
        <f t="shared" si="4"/>
        <v>4</v>
      </c>
      <c r="K41" s="4">
        <f t="shared" si="5"/>
        <v>4</v>
      </c>
      <c r="L41" s="4">
        <f t="shared" si="6"/>
        <v>4</v>
      </c>
      <c r="M41" s="4">
        <f t="shared" si="7"/>
        <v>4</v>
      </c>
      <c r="N41" s="4">
        <f t="shared" si="8"/>
        <v>4</v>
      </c>
      <c r="P41" s="15">
        <f t="shared" si="3"/>
        <v>20</v>
      </c>
      <c r="Q41" s="16">
        <v>20</v>
      </c>
    </row>
    <row r="42" spans="2:17">
      <c r="B42" s="8">
        <v>30</v>
      </c>
      <c r="C42" s="9"/>
      <c r="D42" s="10"/>
      <c r="E42" s="3">
        <v>4</v>
      </c>
      <c r="F42" s="3">
        <v>4</v>
      </c>
      <c r="G42" s="3">
        <v>4</v>
      </c>
      <c r="H42" s="3">
        <v>4</v>
      </c>
      <c r="I42" s="3">
        <v>4</v>
      </c>
      <c r="J42" s="4">
        <f t="shared" si="4"/>
        <v>4</v>
      </c>
      <c r="K42" s="4">
        <f t="shared" si="5"/>
        <v>4</v>
      </c>
      <c r="L42" s="4">
        <f t="shared" si="6"/>
        <v>4</v>
      </c>
      <c r="M42" s="4">
        <f t="shared" si="7"/>
        <v>4</v>
      </c>
      <c r="N42" s="4">
        <f t="shared" si="8"/>
        <v>4</v>
      </c>
      <c r="P42" s="15">
        <f t="shared" si="3"/>
        <v>20</v>
      </c>
      <c r="Q42" s="16">
        <v>20</v>
      </c>
    </row>
    <row r="43" spans="2:17">
      <c r="B43" s="8">
        <v>31</v>
      </c>
      <c r="C43" s="9"/>
      <c r="D43" s="10"/>
      <c r="E43" s="3">
        <v>4</v>
      </c>
      <c r="F43" s="3">
        <v>4</v>
      </c>
      <c r="G43" s="3">
        <v>4</v>
      </c>
      <c r="H43" s="3">
        <v>4</v>
      </c>
      <c r="I43" s="3">
        <v>4</v>
      </c>
      <c r="J43" s="4">
        <f t="shared" si="4"/>
        <v>4</v>
      </c>
      <c r="K43" s="4">
        <f t="shared" si="5"/>
        <v>4</v>
      </c>
      <c r="L43" s="4">
        <f t="shared" si="6"/>
        <v>4</v>
      </c>
      <c r="M43" s="4">
        <f t="shared" si="7"/>
        <v>4</v>
      </c>
      <c r="N43" s="4">
        <f t="shared" si="8"/>
        <v>4</v>
      </c>
      <c r="P43" s="15">
        <f t="shared" si="3"/>
        <v>20</v>
      </c>
      <c r="Q43" s="16">
        <v>20</v>
      </c>
    </row>
    <row r="44" spans="2:17">
      <c r="B44" s="8">
        <v>32</v>
      </c>
      <c r="C44" s="9"/>
      <c r="D44" s="10"/>
      <c r="E44" s="3">
        <v>4</v>
      </c>
      <c r="F44" s="3">
        <v>4</v>
      </c>
      <c r="G44" s="3">
        <v>4</v>
      </c>
      <c r="H44" s="3">
        <v>4</v>
      </c>
      <c r="I44" s="3">
        <v>4</v>
      </c>
      <c r="J44" s="4">
        <f t="shared" si="4"/>
        <v>4</v>
      </c>
      <c r="K44" s="4">
        <f t="shared" si="5"/>
        <v>4</v>
      </c>
      <c r="L44" s="4">
        <f t="shared" si="6"/>
        <v>4</v>
      </c>
      <c r="M44" s="4">
        <f t="shared" si="7"/>
        <v>4</v>
      </c>
      <c r="N44" s="4">
        <f t="shared" si="8"/>
        <v>4</v>
      </c>
      <c r="P44" s="15">
        <f t="shared" si="3"/>
        <v>20</v>
      </c>
      <c r="Q44" s="16">
        <v>20</v>
      </c>
    </row>
    <row r="45" spans="2:17">
      <c r="B45" s="8">
        <v>33</v>
      </c>
      <c r="C45" s="9"/>
      <c r="D45" s="10"/>
      <c r="E45" s="3">
        <v>4</v>
      </c>
      <c r="F45" s="3">
        <v>4</v>
      </c>
      <c r="G45" s="3">
        <v>4</v>
      </c>
      <c r="H45" s="3">
        <v>4</v>
      </c>
      <c r="I45" s="3">
        <v>4</v>
      </c>
      <c r="J45" s="4">
        <f t="shared" si="4"/>
        <v>4</v>
      </c>
      <c r="K45" s="4">
        <f t="shared" si="5"/>
        <v>4</v>
      </c>
      <c r="L45" s="4">
        <f t="shared" si="6"/>
        <v>4</v>
      </c>
      <c r="M45" s="4">
        <f t="shared" si="7"/>
        <v>4</v>
      </c>
      <c r="N45" s="4">
        <f t="shared" si="8"/>
        <v>4</v>
      </c>
      <c r="P45" s="15">
        <f t="shared" ref="P45:P76" si="9">SUM(E45:I45)</f>
        <v>20</v>
      </c>
      <c r="Q45" s="16">
        <v>20</v>
      </c>
    </row>
    <row r="46" spans="2:17">
      <c r="B46" s="8">
        <v>34</v>
      </c>
      <c r="C46" s="8"/>
      <c r="D46" s="12"/>
      <c r="E46" s="3">
        <v>4</v>
      </c>
      <c r="F46" s="3">
        <v>4</v>
      </c>
      <c r="G46" s="3">
        <v>4</v>
      </c>
      <c r="H46" s="3">
        <v>4</v>
      </c>
      <c r="I46" s="3">
        <v>4</v>
      </c>
      <c r="J46" s="4">
        <f t="shared" si="4"/>
        <v>4</v>
      </c>
      <c r="K46" s="4">
        <f t="shared" si="5"/>
        <v>4</v>
      </c>
      <c r="L46" s="4">
        <f t="shared" si="6"/>
        <v>4</v>
      </c>
      <c r="M46" s="4">
        <f t="shared" si="7"/>
        <v>4</v>
      </c>
      <c r="N46" s="4">
        <f t="shared" si="8"/>
        <v>4</v>
      </c>
      <c r="P46" s="15">
        <f t="shared" si="9"/>
        <v>20</v>
      </c>
      <c r="Q46" s="16">
        <v>20</v>
      </c>
    </row>
    <row r="47" spans="2:17">
      <c r="B47" s="8">
        <v>35</v>
      </c>
      <c r="C47" s="8"/>
      <c r="D47" s="12"/>
      <c r="E47" s="3">
        <v>4</v>
      </c>
      <c r="F47" s="3">
        <v>4</v>
      </c>
      <c r="G47" s="3">
        <v>4</v>
      </c>
      <c r="H47" s="3">
        <v>4</v>
      </c>
      <c r="I47" s="3">
        <v>4</v>
      </c>
      <c r="J47" s="4">
        <f t="shared" si="4"/>
        <v>4</v>
      </c>
      <c r="K47" s="4">
        <f t="shared" si="5"/>
        <v>4</v>
      </c>
      <c r="L47" s="4">
        <f t="shared" si="6"/>
        <v>4</v>
      </c>
      <c r="M47" s="4">
        <f t="shared" si="7"/>
        <v>4</v>
      </c>
      <c r="N47" s="4">
        <f t="shared" si="8"/>
        <v>4</v>
      </c>
      <c r="P47" s="15">
        <f t="shared" si="9"/>
        <v>20</v>
      </c>
      <c r="Q47" s="16">
        <v>20</v>
      </c>
    </row>
    <row r="48" spans="2:17">
      <c r="B48" s="8">
        <v>36</v>
      </c>
      <c r="C48" s="8"/>
      <c r="D48" s="12"/>
      <c r="E48" s="3">
        <v>4</v>
      </c>
      <c r="F48" s="3">
        <v>4</v>
      </c>
      <c r="G48" s="3">
        <v>4</v>
      </c>
      <c r="H48" s="3">
        <v>4</v>
      </c>
      <c r="I48" s="3">
        <v>4</v>
      </c>
      <c r="J48" s="4">
        <f t="shared" si="4"/>
        <v>4</v>
      </c>
      <c r="K48" s="4">
        <f t="shared" si="5"/>
        <v>4</v>
      </c>
      <c r="L48" s="4">
        <f t="shared" si="6"/>
        <v>4</v>
      </c>
      <c r="M48" s="4">
        <f t="shared" si="7"/>
        <v>4</v>
      </c>
      <c r="N48" s="4">
        <f t="shared" si="8"/>
        <v>4</v>
      </c>
      <c r="P48" s="15">
        <f t="shared" si="9"/>
        <v>20</v>
      </c>
      <c r="Q48" s="16">
        <v>20</v>
      </c>
    </row>
    <row r="49" spans="2:17">
      <c r="B49" s="8">
        <v>37</v>
      </c>
      <c r="C49" s="8"/>
      <c r="D49" s="12"/>
      <c r="E49" s="3">
        <v>4</v>
      </c>
      <c r="F49" s="3">
        <v>4</v>
      </c>
      <c r="G49" s="3">
        <v>4</v>
      </c>
      <c r="H49" s="3">
        <v>4</v>
      </c>
      <c r="I49" s="3">
        <v>4</v>
      </c>
      <c r="J49" s="4">
        <f t="shared" si="4"/>
        <v>4</v>
      </c>
      <c r="K49" s="4">
        <f t="shared" si="5"/>
        <v>4</v>
      </c>
      <c r="L49" s="4">
        <f t="shared" si="6"/>
        <v>4</v>
      </c>
      <c r="M49" s="4">
        <f t="shared" si="7"/>
        <v>4</v>
      </c>
      <c r="N49" s="4">
        <f t="shared" si="8"/>
        <v>4</v>
      </c>
      <c r="P49" s="15">
        <f t="shared" si="9"/>
        <v>20</v>
      </c>
      <c r="Q49" s="16">
        <v>20</v>
      </c>
    </row>
    <row r="50" spans="2:17">
      <c r="B50" s="8">
        <v>38</v>
      </c>
      <c r="C50" s="8"/>
      <c r="D50" s="12"/>
      <c r="E50" s="3">
        <v>4</v>
      </c>
      <c r="F50" s="3">
        <v>4</v>
      </c>
      <c r="G50" s="3">
        <v>4</v>
      </c>
      <c r="H50" s="3">
        <v>4</v>
      </c>
      <c r="I50" s="3">
        <v>4</v>
      </c>
      <c r="J50" s="4">
        <f t="shared" si="4"/>
        <v>4</v>
      </c>
      <c r="K50" s="4">
        <f t="shared" si="5"/>
        <v>4</v>
      </c>
      <c r="L50" s="4">
        <f t="shared" si="6"/>
        <v>4</v>
      </c>
      <c r="M50" s="4">
        <f t="shared" si="7"/>
        <v>4</v>
      </c>
      <c r="N50" s="4">
        <f t="shared" si="8"/>
        <v>4</v>
      </c>
      <c r="P50" s="15">
        <f t="shared" si="9"/>
        <v>20</v>
      </c>
      <c r="Q50" s="16">
        <v>20</v>
      </c>
    </row>
    <row r="51" spans="2:17">
      <c r="B51" s="8">
        <v>39</v>
      </c>
      <c r="C51" s="8"/>
      <c r="D51" s="12"/>
      <c r="E51" s="3">
        <v>4</v>
      </c>
      <c r="F51" s="3">
        <v>4</v>
      </c>
      <c r="G51" s="3">
        <v>4</v>
      </c>
      <c r="H51" s="3">
        <v>4</v>
      </c>
      <c r="I51" s="3">
        <v>4</v>
      </c>
      <c r="J51" s="4">
        <f t="shared" si="4"/>
        <v>4</v>
      </c>
      <c r="K51" s="4">
        <f t="shared" si="5"/>
        <v>4</v>
      </c>
      <c r="L51" s="4">
        <f t="shared" si="6"/>
        <v>4</v>
      </c>
      <c r="M51" s="4">
        <f t="shared" si="7"/>
        <v>4</v>
      </c>
      <c r="N51" s="4">
        <f t="shared" si="8"/>
        <v>4</v>
      </c>
      <c r="P51" s="15">
        <f t="shared" si="9"/>
        <v>20</v>
      </c>
      <c r="Q51" s="16">
        <v>20</v>
      </c>
    </row>
    <row r="52" spans="2:17">
      <c r="B52" s="8">
        <v>40</v>
      </c>
      <c r="C52" s="8"/>
      <c r="D52" s="12"/>
      <c r="E52" s="3">
        <v>4</v>
      </c>
      <c r="F52" s="3">
        <v>4</v>
      </c>
      <c r="G52" s="3">
        <v>4</v>
      </c>
      <c r="H52" s="3">
        <v>4</v>
      </c>
      <c r="I52" s="3">
        <v>4</v>
      </c>
      <c r="J52" s="4">
        <f t="shared" si="4"/>
        <v>4</v>
      </c>
      <c r="K52" s="4">
        <f t="shared" si="5"/>
        <v>4</v>
      </c>
      <c r="L52" s="4">
        <f t="shared" si="6"/>
        <v>4</v>
      </c>
      <c r="M52" s="4">
        <f t="shared" si="7"/>
        <v>4</v>
      </c>
      <c r="N52" s="4">
        <f t="shared" si="8"/>
        <v>4</v>
      </c>
      <c r="P52" s="15">
        <f t="shared" si="9"/>
        <v>20</v>
      </c>
      <c r="Q52" s="16">
        <v>20</v>
      </c>
    </row>
    <row r="53" spans="2:17">
      <c r="B53" s="8">
        <v>41</v>
      </c>
      <c r="C53" s="8"/>
      <c r="D53" s="12"/>
      <c r="E53" s="3">
        <v>4</v>
      </c>
      <c r="F53" s="3">
        <v>4</v>
      </c>
      <c r="G53" s="3">
        <v>4</v>
      </c>
      <c r="H53" s="3">
        <v>4</v>
      </c>
      <c r="I53" s="3">
        <v>4</v>
      </c>
      <c r="J53" s="4">
        <f t="shared" si="4"/>
        <v>4</v>
      </c>
      <c r="K53" s="4">
        <f t="shared" si="5"/>
        <v>4</v>
      </c>
      <c r="L53" s="4">
        <f t="shared" si="6"/>
        <v>4</v>
      </c>
      <c r="M53" s="4">
        <f t="shared" si="7"/>
        <v>4</v>
      </c>
      <c r="N53" s="4">
        <f t="shared" si="8"/>
        <v>4</v>
      </c>
      <c r="P53" s="15">
        <f t="shared" si="9"/>
        <v>20</v>
      </c>
      <c r="Q53" s="16">
        <v>20</v>
      </c>
    </row>
    <row r="54" spans="2:17">
      <c r="B54" s="8">
        <v>42</v>
      </c>
      <c r="C54" s="9"/>
      <c r="D54" s="10"/>
      <c r="E54" s="3">
        <v>4</v>
      </c>
      <c r="F54" s="3">
        <v>4</v>
      </c>
      <c r="G54" s="3">
        <v>4</v>
      </c>
      <c r="H54" s="3">
        <v>4</v>
      </c>
      <c r="I54" s="3">
        <v>4</v>
      </c>
      <c r="J54" s="4">
        <f t="shared" si="4"/>
        <v>4</v>
      </c>
      <c r="K54" s="4">
        <f t="shared" si="5"/>
        <v>4</v>
      </c>
      <c r="L54" s="4">
        <f t="shared" si="6"/>
        <v>4</v>
      </c>
      <c r="M54" s="4">
        <f t="shared" si="7"/>
        <v>4</v>
      </c>
      <c r="N54" s="4">
        <f t="shared" si="8"/>
        <v>4</v>
      </c>
      <c r="P54" s="15">
        <f t="shared" si="9"/>
        <v>20</v>
      </c>
      <c r="Q54" s="16">
        <v>20</v>
      </c>
    </row>
    <row r="55" spans="2:17">
      <c r="B55" s="8">
        <v>43</v>
      </c>
      <c r="C55" s="9"/>
      <c r="D55" s="10"/>
      <c r="E55" s="3">
        <v>4</v>
      </c>
      <c r="F55" s="3">
        <v>4</v>
      </c>
      <c r="G55" s="3">
        <v>4</v>
      </c>
      <c r="H55" s="3">
        <v>4</v>
      </c>
      <c r="I55" s="3">
        <v>4</v>
      </c>
      <c r="J55" s="4">
        <f t="shared" si="4"/>
        <v>4</v>
      </c>
      <c r="K55" s="4">
        <f t="shared" si="5"/>
        <v>4</v>
      </c>
      <c r="L55" s="4">
        <f t="shared" si="6"/>
        <v>4</v>
      </c>
      <c r="M55" s="4">
        <f t="shared" si="7"/>
        <v>4</v>
      </c>
      <c r="N55" s="4">
        <f t="shared" si="8"/>
        <v>4</v>
      </c>
      <c r="P55" s="15">
        <f t="shared" si="9"/>
        <v>20</v>
      </c>
      <c r="Q55" s="16">
        <v>20</v>
      </c>
    </row>
    <row r="56" spans="2:17">
      <c r="B56" s="8">
        <v>44</v>
      </c>
      <c r="C56" s="9"/>
      <c r="D56" s="10"/>
      <c r="E56" s="3">
        <v>4</v>
      </c>
      <c r="F56" s="3">
        <v>4</v>
      </c>
      <c r="G56" s="3">
        <v>4</v>
      </c>
      <c r="H56" s="3">
        <v>4</v>
      </c>
      <c r="I56" s="3">
        <v>4</v>
      </c>
      <c r="J56" s="4">
        <f t="shared" si="4"/>
        <v>4</v>
      </c>
      <c r="K56" s="4">
        <f t="shared" si="5"/>
        <v>4</v>
      </c>
      <c r="L56" s="4">
        <f t="shared" si="6"/>
        <v>4</v>
      </c>
      <c r="M56" s="4">
        <f t="shared" si="7"/>
        <v>4</v>
      </c>
      <c r="N56" s="4">
        <f t="shared" si="8"/>
        <v>4</v>
      </c>
      <c r="P56" s="15">
        <f t="shared" si="9"/>
        <v>20</v>
      </c>
      <c r="Q56" s="16">
        <v>20</v>
      </c>
    </row>
    <row r="57" spans="2:17">
      <c r="B57" s="8">
        <v>45</v>
      </c>
      <c r="C57" s="9"/>
      <c r="D57" s="10"/>
      <c r="E57" s="3">
        <v>4</v>
      </c>
      <c r="F57" s="3">
        <v>4</v>
      </c>
      <c r="G57" s="3">
        <v>4</v>
      </c>
      <c r="H57" s="3">
        <v>4</v>
      </c>
      <c r="I57" s="3">
        <v>4</v>
      </c>
      <c r="J57" s="4">
        <f t="shared" si="4"/>
        <v>4</v>
      </c>
      <c r="K57" s="4">
        <f t="shared" si="5"/>
        <v>4</v>
      </c>
      <c r="L57" s="4">
        <f t="shared" si="6"/>
        <v>4</v>
      </c>
      <c r="M57" s="4">
        <f t="shared" si="7"/>
        <v>4</v>
      </c>
      <c r="N57" s="4">
        <f t="shared" si="8"/>
        <v>4</v>
      </c>
      <c r="P57" s="15">
        <f t="shared" si="9"/>
        <v>20</v>
      </c>
      <c r="Q57" s="16">
        <v>20</v>
      </c>
    </row>
    <row r="58" spans="2:17">
      <c r="B58" s="8">
        <v>46</v>
      </c>
      <c r="C58" s="9"/>
      <c r="D58" s="10"/>
      <c r="E58" s="3">
        <v>4</v>
      </c>
      <c r="F58" s="3">
        <v>4</v>
      </c>
      <c r="G58" s="3">
        <v>4</v>
      </c>
      <c r="H58" s="3">
        <v>4</v>
      </c>
      <c r="I58" s="3">
        <v>4</v>
      </c>
      <c r="J58" s="4">
        <f t="shared" si="4"/>
        <v>4</v>
      </c>
      <c r="K58" s="4">
        <f t="shared" si="5"/>
        <v>4</v>
      </c>
      <c r="L58" s="4">
        <f t="shared" si="6"/>
        <v>4</v>
      </c>
      <c r="M58" s="4">
        <f t="shared" si="7"/>
        <v>4</v>
      </c>
      <c r="N58" s="4">
        <f t="shared" si="8"/>
        <v>4</v>
      </c>
      <c r="P58" s="15">
        <f t="shared" si="9"/>
        <v>20</v>
      </c>
      <c r="Q58" s="16">
        <v>20</v>
      </c>
    </row>
    <row r="59" spans="2:17">
      <c r="B59" s="8">
        <v>47</v>
      </c>
      <c r="C59" s="9"/>
      <c r="D59" s="10"/>
      <c r="E59" s="3">
        <v>4</v>
      </c>
      <c r="F59" s="3">
        <v>4</v>
      </c>
      <c r="G59" s="3">
        <v>4</v>
      </c>
      <c r="H59" s="3">
        <v>4</v>
      </c>
      <c r="I59" s="3">
        <v>4</v>
      </c>
      <c r="J59" s="4">
        <f t="shared" si="4"/>
        <v>4</v>
      </c>
      <c r="K59" s="4">
        <f t="shared" si="5"/>
        <v>4</v>
      </c>
      <c r="L59" s="4">
        <f t="shared" si="6"/>
        <v>4</v>
      </c>
      <c r="M59" s="4">
        <f t="shared" si="7"/>
        <v>4</v>
      </c>
      <c r="N59" s="4">
        <f t="shared" si="8"/>
        <v>4</v>
      </c>
      <c r="P59" s="15">
        <f t="shared" si="9"/>
        <v>20</v>
      </c>
      <c r="Q59" s="16">
        <v>20</v>
      </c>
    </row>
    <row r="60" spans="2:17">
      <c r="B60" s="8">
        <v>48</v>
      </c>
      <c r="C60" s="9"/>
      <c r="D60" s="10"/>
      <c r="E60" s="3">
        <v>4</v>
      </c>
      <c r="F60" s="3">
        <v>4</v>
      </c>
      <c r="G60" s="3">
        <v>4</v>
      </c>
      <c r="H60" s="3">
        <v>4</v>
      </c>
      <c r="I60" s="3">
        <v>4</v>
      </c>
      <c r="J60" s="4">
        <f t="shared" si="4"/>
        <v>4</v>
      </c>
      <c r="K60" s="4">
        <f t="shared" si="5"/>
        <v>4</v>
      </c>
      <c r="L60" s="4">
        <f t="shared" si="6"/>
        <v>4</v>
      </c>
      <c r="M60" s="4">
        <f t="shared" si="7"/>
        <v>4</v>
      </c>
      <c r="N60" s="4">
        <f t="shared" si="8"/>
        <v>4</v>
      </c>
      <c r="P60" s="15">
        <f t="shared" si="9"/>
        <v>20</v>
      </c>
      <c r="Q60" s="16">
        <v>20</v>
      </c>
    </row>
    <row r="61" spans="2:17">
      <c r="B61" s="8">
        <v>49</v>
      </c>
      <c r="C61" s="9"/>
      <c r="D61" s="10"/>
      <c r="E61" s="3">
        <v>4</v>
      </c>
      <c r="F61" s="3">
        <v>4</v>
      </c>
      <c r="G61" s="3">
        <v>4</v>
      </c>
      <c r="H61" s="3">
        <v>4</v>
      </c>
      <c r="I61" s="3">
        <v>4</v>
      </c>
      <c r="J61" s="4">
        <f t="shared" si="4"/>
        <v>4</v>
      </c>
      <c r="K61" s="4">
        <f t="shared" si="5"/>
        <v>4</v>
      </c>
      <c r="L61" s="4">
        <f t="shared" si="6"/>
        <v>4</v>
      </c>
      <c r="M61" s="4">
        <f t="shared" si="7"/>
        <v>4</v>
      </c>
      <c r="N61" s="4">
        <f t="shared" si="8"/>
        <v>4</v>
      </c>
      <c r="P61" s="15">
        <f t="shared" si="9"/>
        <v>20</v>
      </c>
      <c r="Q61" s="16">
        <v>20</v>
      </c>
    </row>
    <row r="62" spans="2:17">
      <c r="B62" s="8">
        <v>50</v>
      </c>
      <c r="C62" s="9"/>
      <c r="D62" s="10"/>
      <c r="E62" s="3">
        <v>4</v>
      </c>
      <c r="F62" s="3">
        <v>4</v>
      </c>
      <c r="G62" s="3">
        <v>4</v>
      </c>
      <c r="H62" s="3">
        <v>4</v>
      </c>
      <c r="I62" s="3">
        <v>4</v>
      </c>
      <c r="J62" s="4">
        <f t="shared" si="4"/>
        <v>4</v>
      </c>
      <c r="K62" s="4">
        <f t="shared" si="5"/>
        <v>4</v>
      </c>
      <c r="L62" s="4">
        <f t="shared" si="6"/>
        <v>4</v>
      </c>
      <c r="M62" s="4">
        <f t="shared" si="7"/>
        <v>4</v>
      </c>
      <c r="N62" s="4">
        <f t="shared" si="8"/>
        <v>4</v>
      </c>
      <c r="P62" s="15">
        <f t="shared" si="9"/>
        <v>20</v>
      </c>
      <c r="Q62" s="16">
        <v>20</v>
      </c>
    </row>
    <row r="63" spans="2:17">
      <c r="B63" s="8">
        <v>51</v>
      </c>
      <c r="C63" s="9"/>
      <c r="D63" s="10"/>
      <c r="E63" s="3">
        <v>4</v>
      </c>
      <c r="F63" s="3">
        <v>4</v>
      </c>
      <c r="G63" s="3">
        <v>4</v>
      </c>
      <c r="H63" s="3">
        <v>4</v>
      </c>
      <c r="I63" s="3">
        <v>4</v>
      </c>
      <c r="J63" s="4">
        <f t="shared" si="4"/>
        <v>4</v>
      </c>
      <c r="K63" s="4">
        <f t="shared" si="5"/>
        <v>4</v>
      </c>
      <c r="L63" s="4">
        <f t="shared" si="6"/>
        <v>4</v>
      </c>
      <c r="M63" s="4">
        <f t="shared" si="7"/>
        <v>4</v>
      </c>
      <c r="N63" s="4">
        <f t="shared" si="8"/>
        <v>4</v>
      </c>
      <c r="P63" s="15">
        <f t="shared" si="9"/>
        <v>20</v>
      </c>
      <c r="Q63" s="16">
        <v>20</v>
      </c>
    </row>
    <row r="64" spans="2:17">
      <c r="B64" s="8">
        <v>52</v>
      </c>
      <c r="C64" s="9"/>
      <c r="D64" s="10"/>
      <c r="E64" s="3">
        <v>4</v>
      </c>
      <c r="F64" s="3">
        <v>4</v>
      </c>
      <c r="G64" s="3">
        <v>4</v>
      </c>
      <c r="H64" s="3">
        <v>4</v>
      </c>
      <c r="I64" s="3">
        <v>4</v>
      </c>
      <c r="J64" s="4">
        <f t="shared" si="4"/>
        <v>4</v>
      </c>
      <c r="K64" s="4">
        <f t="shared" si="5"/>
        <v>4</v>
      </c>
      <c r="L64" s="4">
        <f t="shared" si="6"/>
        <v>4</v>
      </c>
      <c r="M64" s="4">
        <f t="shared" si="7"/>
        <v>4</v>
      </c>
      <c r="N64" s="4">
        <f t="shared" si="8"/>
        <v>4</v>
      </c>
      <c r="P64" s="15">
        <f t="shared" si="9"/>
        <v>20</v>
      </c>
      <c r="Q64" s="16">
        <v>20</v>
      </c>
    </row>
    <row r="65" spans="2:17">
      <c r="B65" s="8">
        <v>53</v>
      </c>
      <c r="C65" s="9"/>
      <c r="D65" s="10"/>
      <c r="E65" s="3">
        <v>4</v>
      </c>
      <c r="F65" s="3">
        <v>4</v>
      </c>
      <c r="G65" s="3">
        <v>4</v>
      </c>
      <c r="H65" s="3">
        <v>4</v>
      </c>
      <c r="I65" s="3">
        <v>4</v>
      </c>
      <c r="J65" s="4">
        <f t="shared" si="4"/>
        <v>4</v>
      </c>
      <c r="K65" s="4">
        <f t="shared" si="5"/>
        <v>4</v>
      </c>
      <c r="L65" s="4">
        <f t="shared" si="6"/>
        <v>4</v>
      </c>
      <c r="M65" s="4">
        <f t="shared" si="7"/>
        <v>4</v>
      </c>
      <c r="N65" s="4">
        <f t="shared" si="8"/>
        <v>4</v>
      </c>
      <c r="P65" s="15">
        <f t="shared" si="9"/>
        <v>20</v>
      </c>
      <c r="Q65" s="16">
        <v>20</v>
      </c>
    </row>
    <row r="66" spans="2:17">
      <c r="B66" s="8">
        <v>54</v>
      </c>
      <c r="C66" s="9"/>
      <c r="D66" s="10"/>
      <c r="E66" s="3">
        <v>4</v>
      </c>
      <c r="F66" s="3">
        <v>4</v>
      </c>
      <c r="G66" s="3">
        <v>4</v>
      </c>
      <c r="H66" s="3">
        <v>4</v>
      </c>
      <c r="I66" s="3">
        <v>4</v>
      </c>
      <c r="J66" s="4">
        <f t="shared" si="4"/>
        <v>4</v>
      </c>
      <c r="K66" s="4">
        <f t="shared" si="5"/>
        <v>4</v>
      </c>
      <c r="L66" s="4">
        <f t="shared" si="6"/>
        <v>4</v>
      </c>
      <c r="M66" s="4">
        <f t="shared" si="7"/>
        <v>4</v>
      </c>
      <c r="N66" s="4">
        <f t="shared" si="8"/>
        <v>4</v>
      </c>
      <c r="P66" s="15">
        <f t="shared" si="9"/>
        <v>20</v>
      </c>
      <c r="Q66" s="16">
        <v>20</v>
      </c>
    </row>
    <row r="67" spans="2:17">
      <c r="B67" s="8">
        <v>55</v>
      </c>
      <c r="C67" s="9"/>
      <c r="D67" s="10"/>
      <c r="E67" s="3">
        <v>4</v>
      </c>
      <c r="F67" s="3">
        <v>4</v>
      </c>
      <c r="G67" s="3">
        <v>4</v>
      </c>
      <c r="H67" s="3">
        <v>4</v>
      </c>
      <c r="I67" s="3">
        <v>4</v>
      </c>
      <c r="J67" s="4">
        <f t="shared" si="4"/>
        <v>4</v>
      </c>
      <c r="K67" s="4">
        <f t="shared" si="5"/>
        <v>4</v>
      </c>
      <c r="L67" s="4">
        <f t="shared" si="6"/>
        <v>4</v>
      </c>
      <c r="M67" s="4">
        <f t="shared" si="7"/>
        <v>4</v>
      </c>
      <c r="N67" s="4">
        <f t="shared" si="8"/>
        <v>4</v>
      </c>
      <c r="P67" s="15">
        <f t="shared" si="9"/>
        <v>20</v>
      </c>
      <c r="Q67" s="16">
        <v>20</v>
      </c>
    </row>
    <row r="68" spans="2:17">
      <c r="B68" s="8">
        <v>56</v>
      </c>
      <c r="C68" s="9"/>
      <c r="D68" s="10"/>
      <c r="E68" s="3">
        <v>4</v>
      </c>
      <c r="F68" s="3">
        <v>4</v>
      </c>
      <c r="G68" s="3">
        <v>4</v>
      </c>
      <c r="H68" s="3">
        <v>4</v>
      </c>
      <c r="I68" s="3">
        <v>4</v>
      </c>
      <c r="J68" s="4">
        <f t="shared" si="4"/>
        <v>4</v>
      </c>
      <c r="K68" s="4">
        <f t="shared" si="5"/>
        <v>4</v>
      </c>
      <c r="L68" s="4">
        <f t="shared" si="6"/>
        <v>4</v>
      </c>
      <c r="M68" s="4">
        <f t="shared" si="7"/>
        <v>4</v>
      </c>
      <c r="N68" s="4">
        <f t="shared" si="8"/>
        <v>4</v>
      </c>
      <c r="P68" s="15">
        <f t="shared" si="9"/>
        <v>20</v>
      </c>
      <c r="Q68" s="16">
        <v>20</v>
      </c>
    </row>
    <row r="69" spans="2:17">
      <c r="B69" s="8">
        <v>57</v>
      </c>
      <c r="C69" s="9"/>
      <c r="D69" s="10"/>
      <c r="E69" s="3">
        <v>4</v>
      </c>
      <c r="F69" s="3">
        <v>4</v>
      </c>
      <c r="G69" s="3">
        <v>4</v>
      </c>
      <c r="H69" s="3">
        <v>4</v>
      </c>
      <c r="I69" s="3">
        <v>4</v>
      </c>
      <c r="J69" s="4">
        <f t="shared" si="4"/>
        <v>4</v>
      </c>
      <c r="K69" s="4">
        <f t="shared" si="5"/>
        <v>4</v>
      </c>
      <c r="L69" s="4">
        <f t="shared" si="6"/>
        <v>4</v>
      </c>
      <c r="M69" s="4">
        <f t="shared" si="7"/>
        <v>4</v>
      </c>
      <c r="N69" s="4">
        <f t="shared" si="8"/>
        <v>4</v>
      </c>
      <c r="P69" s="15">
        <f t="shared" si="9"/>
        <v>20</v>
      </c>
      <c r="Q69" s="16">
        <v>20</v>
      </c>
    </row>
    <row r="70" spans="2:17">
      <c r="B70" s="8">
        <v>58</v>
      </c>
      <c r="C70" s="9"/>
      <c r="D70" s="10"/>
      <c r="E70" s="3">
        <v>4</v>
      </c>
      <c r="F70" s="3">
        <v>4</v>
      </c>
      <c r="G70" s="3">
        <v>4</v>
      </c>
      <c r="H70" s="3">
        <v>4</v>
      </c>
      <c r="I70" s="3">
        <v>4</v>
      </c>
      <c r="J70" s="4">
        <f t="shared" si="4"/>
        <v>4</v>
      </c>
      <c r="K70" s="4">
        <f t="shared" si="5"/>
        <v>4</v>
      </c>
      <c r="L70" s="4">
        <f t="shared" si="6"/>
        <v>4</v>
      </c>
      <c r="M70" s="4">
        <f t="shared" si="7"/>
        <v>4</v>
      </c>
      <c r="N70" s="4">
        <f t="shared" si="8"/>
        <v>4</v>
      </c>
      <c r="P70" s="15">
        <f t="shared" si="9"/>
        <v>20</v>
      </c>
      <c r="Q70" s="16">
        <v>20</v>
      </c>
    </row>
    <row r="71" spans="2:17">
      <c r="B71" s="8">
        <v>59</v>
      </c>
      <c r="C71" s="9"/>
      <c r="D71" s="10"/>
      <c r="E71" s="3">
        <v>4</v>
      </c>
      <c r="F71" s="3">
        <v>4</v>
      </c>
      <c r="G71" s="3">
        <v>4</v>
      </c>
      <c r="H71" s="3">
        <v>4</v>
      </c>
      <c r="I71" s="3">
        <v>4</v>
      </c>
      <c r="J71" s="4">
        <f t="shared" si="4"/>
        <v>4</v>
      </c>
      <c r="K71" s="4">
        <f t="shared" si="5"/>
        <v>4</v>
      </c>
      <c r="L71" s="4">
        <f t="shared" si="6"/>
        <v>4</v>
      </c>
      <c r="M71" s="4">
        <f t="shared" si="7"/>
        <v>4</v>
      </c>
      <c r="N71" s="4">
        <f t="shared" si="8"/>
        <v>4</v>
      </c>
      <c r="P71" s="15">
        <f t="shared" si="9"/>
        <v>20</v>
      </c>
      <c r="Q71" s="16">
        <v>20</v>
      </c>
    </row>
    <row r="72" spans="2:17">
      <c r="B72" s="8">
        <v>60</v>
      </c>
      <c r="C72" s="9"/>
      <c r="D72" s="10"/>
      <c r="E72" s="3">
        <v>4</v>
      </c>
      <c r="F72" s="3">
        <v>4</v>
      </c>
      <c r="G72" s="3">
        <v>4</v>
      </c>
      <c r="H72" s="3">
        <v>4</v>
      </c>
      <c r="I72" s="3">
        <v>4</v>
      </c>
      <c r="J72" s="4">
        <f t="shared" si="4"/>
        <v>4</v>
      </c>
      <c r="K72" s="4">
        <f t="shared" si="5"/>
        <v>4</v>
      </c>
      <c r="L72" s="4">
        <f t="shared" si="6"/>
        <v>4</v>
      </c>
      <c r="M72" s="4">
        <f t="shared" si="7"/>
        <v>4</v>
      </c>
      <c r="N72" s="4">
        <f t="shared" si="8"/>
        <v>4</v>
      </c>
      <c r="P72" s="15">
        <f t="shared" si="9"/>
        <v>20</v>
      </c>
      <c r="Q72" s="16">
        <v>20</v>
      </c>
    </row>
    <row r="73" spans="2:17">
      <c r="B73" s="8">
        <v>61</v>
      </c>
      <c r="C73" s="9"/>
      <c r="D73" s="10"/>
      <c r="E73" s="3">
        <v>4</v>
      </c>
      <c r="F73" s="3">
        <v>4</v>
      </c>
      <c r="G73" s="3">
        <v>4</v>
      </c>
      <c r="H73" s="3">
        <v>4</v>
      </c>
      <c r="I73" s="3">
        <v>4</v>
      </c>
      <c r="J73" s="4">
        <f t="shared" si="4"/>
        <v>4</v>
      </c>
      <c r="K73" s="4">
        <f t="shared" si="5"/>
        <v>4</v>
      </c>
      <c r="L73" s="4">
        <f t="shared" si="6"/>
        <v>4</v>
      </c>
      <c r="M73" s="4">
        <f t="shared" si="7"/>
        <v>4</v>
      </c>
      <c r="N73" s="4">
        <f t="shared" si="8"/>
        <v>4</v>
      </c>
      <c r="P73" s="15">
        <f t="shared" si="9"/>
        <v>20</v>
      </c>
      <c r="Q73" s="16">
        <v>20</v>
      </c>
    </row>
    <row r="74" spans="2:17">
      <c r="B74" s="8">
        <v>62</v>
      </c>
      <c r="C74" s="9"/>
      <c r="D74" s="10"/>
      <c r="E74" s="3">
        <v>4</v>
      </c>
      <c r="F74" s="3">
        <v>4</v>
      </c>
      <c r="G74" s="3">
        <v>4</v>
      </c>
      <c r="H74" s="3">
        <v>4</v>
      </c>
      <c r="I74" s="3">
        <v>4</v>
      </c>
      <c r="J74" s="4">
        <f t="shared" si="4"/>
        <v>4</v>
      </c>
      <c r="K74" s="4">
        <f t="shared" si="5"/>
        <v>4</v>
      </c>
      <c r="L74" s="4">
        <f t="shared" si="6"/>
        <v>4</v>
      </c>
      <c r="M74" s="4">
        <f t="shared" si="7"/>
        <v>4</v>
      </c>
      <c r="N74" s="4">
        <f t="shared" si="8"/>
        <v>4</v>
      </c>
      <c r="P74" s="15">
        <f t="shared" si="9"/>
        <v>20</v>
      </c>
      <c r="Q74" s="16">
        <v>20</v>
      </c>
    </row>
    <row r="75" spans="2:17">
      <c r="B75" s="8">
        <v>63</v>
      </c>
      <c r="C75" s="9"/>
      <c r="D75" s="10"/>
      <c r="E75" s="3">
        <v>4</v>
      </c>
      <c r="F75" s="3">
        <v>4</v>
      </c>
      <c r="G75" s="3">
        <v>4</v>
      </c>
      <c r="H75" s="3">
        <v>4</v>
      </c>
      <c r="I75" s="3">
        <v>4</v>
      </c>
      <c r="J75" s="4">
        <f t="shared" si="4"/>
        <v>4</v>
      </c>
      <c r="K75" s="4">
        <f t="shared" si="5"/>
        <v>4</v>
      </c>
      <c r="L75" s="4">
        <f t="shared" si="6"/>
        <v>4</v>
      </c>
      <c r="M75" s="4">
        <f t="shared" si="7"/>
        <v>4</v>
      </c>
      <c r="N75" s="4">
        <f t="shared" si="8"/>
        <v>4</v>
      </c>
      <c r="P75" s="15">
        <f t="shared" si="9"/>
        <v>20</v>
      </c>
      <c r="Q75" s="16">
        <v>20</v>
      </c>
    </row>
    <row r="76" spans="2:17">
      <c r="B76" s="8">
        <v>64</v>
      </c>
      <c r="C76" s="9"/>
      <c r="D76" s="10"/>
      <c r="E76" s="3">
        <v>4</v>
      </c>
      <c r="F76" s="3">
        <v>4</v>
      </c>
      <c r="G76" s="3">
        <v>4</v>
      </c>
      <c r="H76" s="3">
        <v>4</v>
      </c>
      <c r="I76" s="3">
        <v>4</v>
      </c>
      <c r="J76" s="4">
        <f t="shared" si="4"/>
        <v>4</v>
      </c>
      <c r="K76" s="4">
        <f t="shared" si="5"/>
        <v>4</v>
      </c>
      <c r="L76" s="4">
        <f t="shared" si="6"/>
        <v>4</v>
      </c>
      <c r="M76" s="4">
        <f t="shared" si="7"/>
        <v>4</v>
      </c>
      <c r="N76" s="4">
        <f t="shared" si="8"/>
        <v>4</v>
      </c>
      <c r="P76" s="15">
        <f t="shared" si="9"/>
        <v>20</v>
      </c>
      <c r="Q76" s="16">
        <v>20</v>
      </c>
    </row>
    <row r="77" spans="2:17">
      <c r="B77" s="8">
        <v>65</v>
      </c>
      <c r="C77" s="9"/>
      <c r="D77" s="10"/>
      <c r="E77" s="3">
        <v>4</v>
      </c>
      <c r="F77" s="3">
        <v>4</v>
      </c>
      <c r="G77" s="3">
        <v>4</v>
      </c>
      <c r="H77" s="3">
        <v>4</v>
      </c>
      <c r="I77" s="3">
        <v>4</v>
      </c>
      <c r="J77" s="4">
        <f t="shared" si="4"/>
        <v>4</v>
      </c>
      <c r="K77" s="4">
        <f t="shared" si="5"/>
        <v>4</v>
      </c>
      <c r="L77" s="4">
        <f t="shared" si="6"/>
        <v>4</v>
      </c>
      <c r="M77" s="4">
        <f t="shared" si="7"/>
        <v>4</v>
      </c>
      <c r="N77" s="4">
        <f t="shared" si="8"/>
        <v>4</v>
      </c>
      <c r="P77" s="15">
        <f t="shared" ref="P77:P95" si="10">SUM(E77:I77)</f>
        <v>20</v>
      </c>
      <c r="Q77" s="16">
        <v>20</v>
      </c>
    </row>
    <row r="78" spans="2:17">
      <c r="B78" s="8">
        <v>66</v>
      </c>
      <c r="C78" s="9"/>
      <c r="D78" s="10"/>
      <c r="E78" s="3">
        <v>4</v>
      </c>
      <c r="F78" s="3">
        <v>4</v>
      </c>
      <c r="G78" s="3">
        <v>4</v>
      </c>
      <c r="H78" s="3">
        <v>4</v>
      </c>
      <c r="I78" s="3">
        <v>4</v>
      </c>
      <c r="J78" s="4">
        <f t="shared" ref="J78:J95" si="11">E78</f>
        <v>4</v>
      </c>
      <c r="K78" s="4">
        <f t="shared" ref="K78:K95" si="12">F78</f>
        <v>4</v>
      </c>
      <c r="L78" s="4">
        <f t="shared" ref="L78:L95" si="13">G78</f>
        <v>4</v>
      </c>
      <c r="M78" s="4">
        <f t="shared" ref="M78:M95" si="14">H78</f>
        <v>4</v>
      </c>
      <c r="N78" s="4">
        <f t="shared" ref="N78:N95" si="15">I78</f>
        <v>4</v>
      </c>
      <c r="P78" s="15">
        <f t="shared" si="10"/>
        <v>20</v>
      </c>
      <c r="Q78" s="16">
        <v>20</v>
      </c>
    </row>
    <row r="79" spans="2:17">
      <c r="B79" s="8">
        <v>67</v>
      </c>
      <c r="C79" s="9"/>
      <c r="D79" s="10"/>
      <c r="E79" s="3">
        <v>4</v>
      </c>
      <c r="F79" s="3">
        <v>4</v>
      </c>
      <c r="G79" s="3">
        <v>4</v>
      </c>
      <c r="H79" s="3">
        <v>4</v>
      </c>
      <c r="I79" s="3">
        <v>4</v>
      </c>
      <c r="J79" s="4">
        <f t="shared" si="11"/>
        <v>4</v>
      </c>
      <c r="K79" s="4">
        <f t="shared" si="12"/>
        <v>4</v>
      </c>
      <c r="L79" s="4">
        <f t="shared" si="13"/>
        <v>4</v>
      </c>
      <c r="M79" s="4">
        <f t="shared" si="14"/>
        <v>4</v>
      </c>
      <c r="N79" s="4">
        <f t="shared" si="15"/>
        <v>4</v>
      </c>
      <c r="P79" s="15">
        <f t="shared" si="10"/>
        <v>20</v>
      </c>
      <c r="Q79" s="16">
        <v>20</v>
      </c>
    </row>
    <row r="80" spans="2:17">
      <c r="B80" s="8">
        <v>68</v>
      </c>
      <c r="C80" s="9"/>
      <c r="D80" s="10"/>
      <c r="E80" s="3">
        <v>4</v>
      </c>
      <c r="F80" s="3">
        <v>4</v>
      </c>
      <c r="G80" s="3">
        <v>4</v>
      </c>
      <c r="H80" s="3">
        <v>4</v>
      </c>
      <c r="I80" s="3">
        <v>4</v>
      </c>
      <c r="J80" s="4">
        <f t="shared" si="11"/>
        <v>4</v>
      </c>
      <c r="K80" s="4">
        <f t="shared" si="12"/>
        <v>4</v>
      </c>
      <c r="L80" s="4">
        <f t="shared" si="13"/>
        <v>4</v>
      </c>
      <c r="M80" s="4">
        <f t="shared" si="14"/>
        <v>4</v>
      </c>
      <c r="N80" s="4">
        <f t="shared" si="15"/>
        <v>4</v>
      </c>
      <c r="P80" s="15">
        <f t="shared" si="10"/>
        <v>20</v>
      </c>
      <c r="Q80" s="16">
        <v>20</v>
      </c>
    </row>
    <row r="81" spans="2:17">
      <c r="B81" s="8">
        <v>69</v>
      </c>
      <c r="C81" s="9"/>
      <c r="D81" s="10"/>
      <c r="E81" s="3">
        <v>4</v>
      </c>
      <c r="F81" s="3">
        <v>4</v>
      </c>
      <c r="G81" s="3">
        <v>4</v>
      </c>
      <c r="H81" s="3">
        <v>4</v>
      </c>
      <c r="I81" s="3">
        <v>4</v>
      </c>
      <c r="J81" s="4">
        <f t="shared" si="11"/>
        <v>4</v>
      </c>
      <c r="K81" s="4">
        <f t="shared" si="12"/>
        <v>4</v>
      </c>
      <c r="L81" s="4">
        <f t="shared" si="13"/>
        <v>4</v>
      </c>
      <c r="M81" s="4">
        <f t="shared" si="14"/>
        <v>4</v>
      </c>
      <c r="N81" s="4">
        <f t="shared" si="15"/>
        <v>4</v>
      </c>
      <c r="P81" s="15">
        <f t="shared" si="10"/>
        <v>20</v>
      </c>
      <c r="Q81" s="16">
        <v>20</v>
      </c>
    </row>
    <row r="82" spans="2:17">
      <c r="B82" s="8">
        <v>70</v>
      </c>
      <c r="C82" s="9"/>
      <c r="D82" s="10"/>
      <c r="E82" s="3">
        <v>4</v>
      </c>
      <c r="F82" s="3">
        <v>4</v>
      </c>
      <c r="G82" s="3">
        <v>4</v>
      </c>
      <c r="H82" s="3">
        <v>4</v>
      </c>
      <c r="I82" s="3">
        <v>4</v>
      </c>
      <c r="J82" s="4">
        <f t="shared" si="11"/>
        <v>4</v>
      </c>
      <c r="K82" s="4">
        <f t="shared" si="12"/>
        <v>4</v>
      </c>
      <c r="L82" s="4">
        <f t="shared" si="13"/>
        <v>4</v>
      </c>
      <c r="M82" s="4">
        <f t="shared" si="14"/>
        <v>4</v>
      </c>
      <c r="N82" s="4">
        <f t="shared" si="15"/>
        <v>4</v>
      </c>
      <c r="P82" s="15">
        <f t="shared" si="10"/>
        <v>20</v>
      </c>
      <c r="Q82" s="16">
        <v>20</v>
      </c>
    </row>
    <row r="83" spans="2:17">
      <c r="B83" s="8">
        <v>71</v>
      </c>
      <c r="C83" s="9"/>
      <c r="D83" s="10"/>
      <c r="E83" s="3">
        <v>4</v>
      </c>
      <c r="F83" s="3">
        <v>4</v>
      </c>
      <c r="G83" s="3">
        <v>4</v>
      </c>
      <c r="H83" s="3">
        <v>4</v>
      </c>
      <c r="I83" s="3">
        <v>4</v>
      </c>
      <c r="J83" s="4">
        <f t="shared" si="11"/>
        <v>4</v>
      </c>
      <c r="K83" s="4">
        <f t="shared" si="12"/>
        <v>4</v>
      </c>
      <c r="L83" s="4">
        <f t="shared" si="13"/>
        <v>4</v>
      </c>
      <c r="M83" s="4">
        <f t="shared" si="14"/>
        <v>4</v>
      </c>
      <c r="N83" s="4">
        <f t="shared" si="15"/>
        <v>4</v>
      </c>
      <c r="P83" s="15">
        <f t="shared" si="10"/>
        <v>20</v>
      </c>
      <c r="Q83" s="16">
        <v>20</v>
      </c>
    </row>
    <row r="84" spans="2:17">
      <c r="B84" s="8">
        <v>72</v>
      </c>
      <c r="C84" s="9"/>
      <c r="D84" s="10"/>
      <c r="E84" s="3">
        <v>4</v>
      </c>
      <c r="F84" s="3">
        <v>4</v>
      </c>
      <c r="G84" s="3">
        <v>4</v>
      </c>
      <c r="H84" s="3">
        <v>4</v>
      </c>
      <c r="I84" s="3">
        <v>4</v>
      </c>
      <c r="J84" s="4">
        <f t="shared" si="11"/>
        <v>4</v>
      </c>
      <c r="K84" s="4">
        <f t="shared" si="12"/>
        <v>4</v>
      </c>
      <c r="L84" s="4">
        <f t="shared" si="13"/>
        <v>4</v>
      </c>
      <c r="M84" s="4">
        <f t="shared" si="14"/>
        <v>4</v>
      </c>
      <c r="N84" s="4">
        <f t="shared" si="15"/>
        <v>4</v>
      </c>
      <c r="P84" s="15">
        <f t="shared" si="10"/>
        <v>20</v>
      </c>
      <c r="Q84" s="16">
        <v>20</v>
      </c>
    </row>
    <row r="85" spans="2:17">
      <c r="B85" s="8">
        <v>73</v>
      </c>
      <c r="C85" s="9"/>
      <c r="D85" s="10"/>
      <c r="E85" s="3">
        <v>4</v>
      </c>
      <c r="F85" s="3">
        <v>4</v>
      </c>
      <c r="G85" s="3">
        <v>4</v>
      </c>
      <c r="H85" s="3">
        <v>4</v>
      </c>
      <c r="I85" s="3">
        <v>4</v>
      </c>
      <c r="J85" s="4">
        <f t="shared" si="11"/>
        <v>4</v>
      </c>
      <c r="K85" s="4">
        <f t="shared" si="12"/>
        <v>4</v>
      </c>
      <c r="L85" s="4">
        <f t="shared" si="13"/>
        <v>4</v>
      </c>
      <c r="M85" s="4">
        <f t="shared" si="14"/>
        <v>4</v>
      </c>
      <c r="N85" s="4">
        <f t="shared" si="15"/>
        <v>4</v>
      </c>
      <c r="P85" s="15">
        <f t="shared" si="10"/>
        <v>20</v>
      </c>
      <c r="Q85" s="16">
        <v>20</v>
      </c>
    </row>
    <row r="86" spans="2:17">
      <c r="B86" s="8">
        <v>74</v>
      </c>
      <c r="C86" s="9"/>
      <c r="D86" s="10"/>
      <c r="E86" s="3">
        <v>4</v>
      </c>
      <c r="F86" s="3">
        <v>4</v>
      </c>
      <c r="G86" s="3">
        <v>4</v>
      </c>
      <c r="H86" s="3">
        <v>4</v>
      </c>
      <c r="I86" s="3">
        <v>4</v>
      </c>
      <c r="J86" s="4">
        <f t="shared" si="11"/>
        <v>4</v>
      </c>
      <c r="K86" s="4">
        <f t="shared" si="12"/>
        <v>4</v>
      </c>
      <c r="L86" s="4">
        <f t="shared" si="13"/>
        <v>4</v>
      </c>
      <c r="M86" s="4">
        <f t="shared" si="14"/>
        <v>4</v>
      </c>
      <c r="N86" s="4">
        <f t="shared" si="15"/>
        <v>4</v>
      </c>
      <c r="P86" s="15">
        <f t="shared" si="10"/>
        <v>20</v>
      </c>
      <c r="Q86" s="16">
        <v>20</v>
      </c>
    </row>
    <row r="87" spans="2:17">
      <c r="B87" s="8">
        <v>75</v>
      </c>
      <c r="C87" s="9"/>
      <c r="D87" s="10"/>
      <c r="E87" s="3">
        <v>4</v>
      </c>
      <c r="F87" s="3">
        <v>4</v>
      </c>
      <c r="G87" s="3">
        <v>4</v>
      </c>
      <c r="H87" s="3">
        <v>4</v>
      </c>
      <c r="I87" s="3">
        <v>4</v>
      </c>
      <c r="J87" s="4">
        <f t="shared" si="11"/>
        <v>4</v>
      </c>
      <c r="K87" s="4">
        <f t="shared" si="12"/>
        <v>4</v>
      </c>
      <c r="L87" s="4">
        <f t="shared" si="13"/>
        <v>4</v>
      </c>
      <c r="M87" s="4">
        <f t="shared" si="14"/>
        <v>4</v>
      </c>
      <c r="N87" s="4">
        <f t="shared" si="15"/>
        <v>4</v>
      </c>
      <c r="P87" s="15">
        <f t="shared" si="10"/>
        <v>20</v>
      </c>
      <c r="Q87" s="16">
        <v>20</v>
      </c>
    </row>
    <row r="88" spans="2:17">
      <c r="B88" s="8">
        <v>76</v>
      </c>
      <c r="C88" s="9"/>
      <c r="D88" s="10"/>
      <c r="E88" s="3">
        <v>4</v>
      </c>
      <c r="F88" s="3">
        <v>4</v>
      </c>
      <c r="G88" s="3">
        <v>4</v>
      </c>
      <c r="H88" s="3">
        <v>4</v>
      </c>
      <c r="I88" s="3">
        <v>4</v>
      </c>
      <c r="J88" s="4">
        <f t="shared" si="11"/>
        <v>4</v>
      </c>
      <c r="K88" s="4">
        <f t="shared" si="12"/>
        <v>4</v>
      </c>
      <c r="L88" s="4">
        <f t="shared" si="13"/>
        <v>4</v>
      </c>
      <c r="M88" s="4">
        <f t="shared" si="14"/>
        <v>4</v>
      </c>
      <c r="N88" s="4">
        <f t="shared" si="15"/>
        <v>4</v>
      </c>
      <c r="P88" s="15">
        <f t="shared" si="10"/>
        <v>20</v>
      </c>
      <c r="Q88" s="16">
        <v>20</v>
      </c>
    </row>
    <row r="89" spans="2:17">
      <c r="B89" s="8">
        <v>77</v>
      </c>
      <c r="C89" s="9"/>
      <c r="D89" s="10"/>
      <c r="E89" s="3">
        <v>4</v>
      </c>
      <c r="F89" s="3">
        <v>4</v>
      </c>
      <c r="G89" s="3">
        <v>4</v>
      </c>
      <c r="H89" s="3">
        <v>4</v>
      </c>
      <c r="I89" s="3">
        <v>4</v>
      </c>
      <c r="J89" s="4">
        <f t="shared" si="11"/>
        <v>4</v>
      </c>
      <c r="K89" s="4">
        <f t="shared" si="12"/>
        <v>4</v>
      </c>
      <c r="L89" s="4">
        <f t="shared" si="13"/>
        <v>4</v>
      </c>
      <c r="M89" s="4">
        <f t="shared" si="14"/>
        <v>4</v>
      </c>
      <c r="N89" s="4">
        <f t="shared" si="15"/>
        <v>4</v>
      </c>
      <c r="P89" s="15">
        <f t="shared" si="10"/>
        <v>20</v>
      </c>
      <c r="Q89" s="16">
        <v>20</v>
      </c>
    </row>
    <row r="90" spans="2:17">
      <c r="B90" s="8">
        <v>78</v>
      </c>
      <c r="C90" s="9"/>
      <c r="D90" s="10"/>
      <c r="E90" s="3">
        <v>4</v>
      </c>
      <c r="F90" s="3">
        <v>4</v>
      </c>
      <c r="G90" s="3">
        <v>4</v>
      </c>
      <c r="H90" s="3">
        <v>4</v>
      </c>
      <c r="I90" s="3">
        <v>4</v>
      </c>
      <c r="J90" s="4">
        <f t="shared" si="11"/>
        <v>4</v>
      </c>
      <c r="K90" s="4">
        <f t="shared" si="12"/>
        <v>4</v>
      </c>
      <c r="L90" s="4">
        <f t="shared" si="13"/>
        <v>4</v>
      </c>
      <c r="M90" s="4">
        <f t="shared" si="14"/>
        <v>4</v>
      </c>
      <c r="N90" s="4">
        <f t="shared" si="15"/>
        <v>4</v>
      </c>
      <c r="P90" s="15">
        <f t="shared" si="10"/>
        <v>20</v>
      </c>
      <c r="Q90" s="16">
        <v>20</v>
      </c>
    </row>
    <row r="91" spans="2:17">
      <c r="B91" s="8">
        <v>79</v>
      </c>
      <c r="C91" s="8"/>
      <c r="D91" s="12"/>
      <c r="E91" s="3">
        <v>4</v>
      </c>
      <c r="F91" s="3">
        <v>4</v>
      </c>
      <c r="G91" s="3">
        <v>4</v>
      </c>
      <c r="H91" s="3">
        <v>4</v>
      </c>
      <c r="I91" s="3">
        <v>4</v>
      </c>
      <c r="J91" s="4">
        <f t="shared" si="11"/>
        <v>4</v>
      </c>
      <c r="K91" s="4">
        <f t="shared" si="12"/>
        <v>4</v>
      </c>
      <c r="L91" s="4">
        <f t="shared" si="13"/>
        <v>4</v>
      </c>
      <c r="M91" s="4">
        <f t="shared" si="14"/>
        <v>4</v>
      </c>
      <c r="N91" s="4">
        <f t="shared" si="15"/>
        <v>4</v>
      </c>
      <c r="P91" s="15">
        <f t="shared" si="10"/>
        <v>20</v>
      </c>
      <c r="Q91" s="16">
        <v>20</v>
      </c>
    </row>
    <row r="92" spans="2:17">
      <c r="B92" s="8">
        <v>80</v>
      </c>
      <c r="C92" s="8"/>
      <c r="D92" s="12"/>
      <c r="E92" s="3">
        <v>4</v>
      </c>
      <c r="F92" s="3">
        <v>4</v>
      </c>
      <c r="G92" s="3">
        <v>4</v>
      </c>
      <c r="H92" s="3">
        <v>4</v>
      </c>
      <c r="I92" s="3">
        <v>4</v>
      </c>
      <c r="J92" s="4">
        <f t="shared" si="11"/>
        <v>4</v>
      </c>
      <c r="K92" s="4">
        <f t="shared" si="12"/>
        <v>4</v>
      </c>
      <c r="L92" s="4">
        <f t="shared" si="13"/>
        <v>4</v>
      </c>
      <c r="M92" s="4">
        <f t="shared" si="14"/>
        <v>4</v>
      </c>
      <c r="N92" s="4">
        <f t="shared" si="15"/>
        <v>4</v>
      </c>
      <c r="P92" s="15">
        <f t="shared" si="10"/>
        <v>20</v>
      </c>
      <c r="Q92" s="16">
        <v>20</v>
      </c>
    </row>
    <row r="93" spans="2:17">
      <c r="B93" s="8">
        <v>81</v>
      </c>
      <c r="C93" s="8"/>
      <c r="D93" s="12"/>
      <c r="E93" s="3">
        <v>4</v>
      </c>
      <c r="F93" s="3">
        <v>4</v>
      </c>
      <c r="G93" s="3">
        <v>4</v>
      </c>
      <c r="H93" s="3">
        <v>4</v>
      </c>
      <c r="I93" s="3">
        <v>4</v>
      </c>
      <c r="J93" s="4">
        <f t="shared" si="11"/>
        <v>4</v>
      </c>
      <c r="K93" s="4">
        <f t="shared" si="12"/>
        <v>4</v>
      </c>
      <c r="L93" s="4">
        <f t="shared" si="13"/>
        <v>4</v>
      </c>
      <c r="M93" s="4">
        <f t="shared" si="14"/>
        <v>4</v>
      </c>
      <c r="N93" s="4">
        <f t="shared" si="15"/>
        <v>4</v>
      </c>
      <c r="P93" s="15">
        <f t="shared" si="10"/>
        <v>20</v>
      </c>
      <c r="Q93" s="16">
        <v>20</v>
      </c>
    </row>
    <row r="94" spans="2:17">
      <c r="B94" s="8">
        <v>82</v>
      </c>
      <c r="C94" s="8"/>
      <c r="D94" s="12"/>
      <c r="E94" s="3">
        <v>4</v>
      </c>
      <c r="F94" s="3">
        <v>4</v>
      </c>
      <c r="G94" s="3">
        <v>4</v>
      </c>
      <c r="H94" s="3">
        <v>4</v>
      </c>
      <c r="I94" s="3">
        <v>4</v>
      </c>
      <c r="J94" s="4">
        <f t="shared" si="11"/>
        <v>4</v>
      </c>
      <c r="K94" s="4">
        <f t="shared" si="12"/>
        <v>4</v>
      </c>
      <c r="L94" s="4">
        <f t="shared" si="13"/>
        <v>4</v>
      </c>
      <c r="M94" s="4">
        <f t="shared" si="14"/>
        <v>4</v>
      </c>
      <c r="N94" s="4">
        <f t="shared" si="15"/>
        <v>4</v>
      </c>
      <c r="P94" s="15">
        <f t="shared" si="10"/>
        <v>20</v>
      </c>
      <c r="Q94" s="16">
        <v>20</v>
      </c>
    </row>
    <row r="95" spans="2:17">
      <c r="B95" s="8">
        <v>83</v>
      </c>
      <c r="C95" s="8"/>
      <c r="D95" s="12"/>
      <c r="E95" s="3">
        <v>4</v>
      </c>
      <c r="F95" s="3">
        <v>4</v>
      </c>
      <c r="G95" s="3">
        <v>4</v>
      </c>
      <c r="H95" s="3">
        <v>4</v>
      </c>
      <c r="I95" s="3">
        <v>4</v>
      </c>
      <c r="J95" s="4">
        <f t="shared" si="11"/>
        <v>4</v>
      </c>
      <c r="K95" s="4">
        <f t="shared" si="12"/>
        <v>4</v>
      </c>
      <c r="L95" s="4">
        <f t="shared" si="13"/>
        <v>4</v>
      </c>
      <c r="M95" s="4">
        <f t="shared" si="14"/>
        <v>4</v>
      </c>
      <c r="N95" s="4">
        <f t="shared" si="15"/>
        <v>4</v>
      </c>
      <c r="P95" s="15">
        <f t="shared" si="10"/>
        <v>20</v>
      </c>
      <c r="Q95" s="16">
        <v>20</v>
      </c>
    </row>
  </sheetData>
  <mergeCells count="2">
    <mergeCell ref="J8:N8"/>
    <mergeCell ref="J2:N2"/>
  </mergeCells>
  <dataValidations count="1">
    <dataValidation type="whole" allowBlank="1" showInputMessage="1" showErrorMessage="1" error="Enter between 0 and 70" sqref="Q13:Q95">
      <formula1>0</formula1>
      <formula2>50</formula2>
    </dataValidation>
  </dataValidations>
  <pageMargins left="0.7" right="0.7" top="0.75" bottom="0.75" header="0.511811023622047" footer="0.511811023622047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2:N98"/>
  <sheetViews>
    <sheetView tabSelected="1" topLeftCell="B1" workbookViewId="0">
      <selection activeCell="E16" sqref="E16"/>
    </sheetView>
  </sheetViews>
  <sheetFormatPr defaultColWidth="8.85546875" defaultRowHeight="15"/>
  <cols>
    <col min="2" max="2" width="4" customWidth="1"/>
    <col min="3" max="3" width="13.42578125" customWidth="1"/>
    <col min="4" max="4" width="36.28515625" customWidth="1"/>
  </cols>
  <sheetData>
    <row r="2" spans="2:14">
      <c r="C2" s="18" t="s">
        <v>19</v>
      </c>
      <c r="D2" s="18"/>
    </row>
    <row r="3" spans="2:14">
      <c r="C3" s="18" t="s">
        <v>20</v>
      </c>
      <c r="D3" s="18"/>
    </row>
    <row r="4" spans="2:14">
      <c r="C4" s="18" t="s">
        <v>21</v>
      </c>
      <c r="D4" s="18"/>
    </row>
    <row r="5" spans="2:14">
      <c r="C5" s="18" t="s">
        <v>22</v>
      </c>
      <c r="D5" s="18"/>
    </row>
    <row r="6" spans="2:14">
      <c r="C6" s="18" t="s">
        <v>23</v>
      </c>
      <c r="D6" s="18"/>
    </row>
    <row r="8" spans="2:14">
      <c r="J8" s="1" t="s">
        <v>24</v>
      </c>
      <c r="K8" s="1" t="s">
        <v>25</v>
      </c>
    </row>
    <row r="9" spans="2:14">
      <c r="G9" s="42" t="s">
        <v>26</v>
      </c>
      <c r="H9" s="42"/>
      <c r="I9" s="42"/>
      <c r="J9" s="19">
        <f>AVERAGE(J13:N13)</f>
        <v>2.802409638554217</v>
      </c>
      <c r="K9" s="19">
        <f>J9/3</f>
        <v>0.93413654618473896</v>
      </c>
    </row>
    <row r="10" spans="2:14">
      <c r="G10" s="43" t="s">
        <v>27</v>
      </c>
      <c r="H10" s="43"/>
      <c r="I10" s="43"/>
      <c r="J10" s="5">
        <v>0.5</v>
      </c>
      <c r="K10" s="5">
        <v>0.3</v>
      </c>
      <c r="L10" t="s">
        <v>64</v>
      </c>
    </row>
    <row r="11" spans="2:14">
      <c r="I11" s="5" t="s">
        <v>28</v>
      </c>
      <c r="J11" s="5">
        <v>3</v>
      </c>
      <c r="K11" s="5">
        <v>2</v>
      </c>
    </row>
    <row r="13" spans="2:14">
      <c r="E13" s="44" t="s">
        <v>29</v>
      </c>
      <c r="F13" s="44"/>
      <c r="G13" s="44"/>
      <c r="H13" s="44"/>
      <c r="I13" s="44"/>
      <c r="J13" s="20">
        <f>AVERAGE(J16:J98)</f>
        <v>2.8915662650602409</v>
      </c>
      <c r="K13" s="20">
        <f>AVERAGE(K16:K98)</f>
        <v>2.927710843373494</v>
      </c>
      <c r="L13" s="20">
        <f>AVERAGE(L16:L98)</f>
        <v>2.8674698795180724</v>
      </c>
      <c r="M13" s="20">
        <f>AVERAGE(M16:M98)</f>
        <v>2.5662650602409638</v>
      </c>
      <c r="N13" s="20">
        <f>AVERAGE(N16:N98)</f>
        <v>2.7590361445783134</v>
      </c>
    </row>
    <row r="14" spans="2:14">
      <c r="B14" s="5"/>
      <c r="C14" s="5"/>
      <c r="D14" s="5"/>
      <c r="E14" s="45" t="s">
        <v>30</v>
      </c>
      <c r="F14" s="45"/>
      <c r="G14" s="45"/>
      <c r="H14" s="45"/>
      <c r="I14" s="45"/>
      <c r="J14" s="46" t="s">
        <v>31</v>
      </c>
      <c r="K14" s="46"/>
      <c r="L14" s="46"/>
      <c r="M14" s="46"/>
      <c r="N14" s="46"/>
    </row>
    <row r="15" spans="2:14">
      <c r="B15" s="5"/>
      <c r="C15" s="5"/>
      <c r="D15" s="5"/>
      <c r="E15" s="5" t="s">
        <v>3</v>
      </c>
      <c r="F15" s="5" t="s">
        <v>4</v>
      </c>
      <c r="G15" s="5" t="s">
        <v>5</v>
      </c>
      <c r="H15" s="21" t="s">
        <v>15</v>
      </c>
      <c r="I15" s="21" t="s">
        <v>16</v>
      </c>
      <c r="J15" s="21" t="s">
        <v>3</v>
      </c>
      <c r="K15" s="21" t="s">
        <v>4</v>
      </c>
      <c r="L15" s="21" t="s">
        <v>5</v>
      </c>
      <c r="M15" s="21" t="s">
        <v>15</v>
      </c>
      <c r="N15" s="21" t="s">
        <v>16</v>
      </c>
    </row>
    <row r="16" spans="2:14">
      <c r="B16" s="22">
        <v>1</v>
      </c>
      <c r="C16" s="23"/>
      <c r="D16" s="24"/>
      <c r="E16" s="25">
        <f>(MT!K13+ET!O13+AAQ!J13)/(MT!$K$10+ET!$O$10+AAQ!$J$10)</f>
        <v>0.91666666666666663</v>
      </c>
      <c r="F16" s="25">
        <f>(MT!L13+ET!P13+AAQ!K13)/(MT!$L$10+ET!$P$10+AAQ!$K$10)</f>
        <v>0.66666666666666663</v>
      </c>
      <c r="G16" s="25">
        <f>(MT!M13+ET!Q13+AAQ!L13)/(MT!$M$10+ET!$Q$10+AAQ!$L$10)</f>
        <v>0.66666666666666663</v>
      </c>
      <c r="H16" s="25">
        <f>(ET!R13+AAQ!M13)/(ET!$R$10+AAQ!$M$10)</f>
        <v>0.6428571428571429</v>
      </c>
      <c r="I16" s="25">
        <f>(ET!S13+AAQ!N13)/(ET!$S$10+AAQ!$N$10)</f>
        <v>0.7142857142857143</v>
      </c>
      <c r="J16" s="5">
        <f t="shared" ref="J16:J47" si="0">IF(E16&gt;$K$10,(IF(E16&gt;$J$10,3,2)),1)</f>
        <v>3</v>
      </c>
      <c r="K16" s="5">
        <f t="shared" ref="K16:K47" si="1">IF(F16&gt;$K$10,(IF(F16&gt;$J$10,3,2)),1)</f>
        <v>3</v>
      </c>
      <c r="L16" s="5">
        <f t="shared" ref="L16:L47" si="2">IF(G16&gt;$K$10,(IF(G16&gt;$J$10,3,2)),1)</f>
        <v>3</v>
      </c>
      <c r="M16" s="5">
        <f t="shared" ref="M16:M47" si="3">IF(H16&gt;$K$10,(IF(H16&gt;$J$10,3,2)),1)</f>
        <v>3</v>
      </c>
      <c r="N16" s="5">
        <f t="shared" ref="N16:N47" si="4">IF(I16&gt;$K$10,(IF(I16&gt;$J$10,3,2)),1)</f>
        <v>3</v>
      </c>
    </row>
    <row r="17" spans="2:14">
      <c r="B17" s="22">
        <v>2</v>
      </c>
      <c r="C17" s="23"/>
      <c r="D17" s="24"/>
      <c r="E17" s="25">
        <f>(MT!K14+ET!O14+AAQ!J14)/(MT!$K$10+ET!$O$10+AAQ!$J$10)</f>
        <v>0.66666666666666663</v>
      </c>
      <c r="F17" s="25">
        <f>(MT!L14+ET!P14+AAQ!K14)/(MT!$L$10+ET!$P$10+AAQ!$K$10)</f>
        <v>0.54166666666666663</v>
      </c>
      <c r="G17" s="25">
        <f>(MT!M14+ET!Q14+AAQ!L14)/(MT!$M$10+ET!$Q$10+AAQ!$L$10)</f>
        <v>0.83333333333333337</v>
      </c>
      <c r="H17" s="25">
        <f>(ET!R14+AAQ!M14)/(ET!$R$10+AAQ!$M$10)</f>
        <v>0.6428571428571429</v>
      </c>
      <c r="I17" s="25">
        <f>(ET!S14+AAQ!N14)/(ET!$S$10+AAQ!$N$10)</f>
        <v>0.5714285714285714</v>
      </c>
      <c r="J17" s="5">
        <f t="shared" si="0"/>
        <v>3</v>
      </c>
      <c r="K17" s="5">
        <f t="shared" si="1"/>
        <v>3</v>
      </c>
      <c r="L17" s="5">
        <f t="shared" si="2"/>
        <v>3</v>
      </c>
      <c r="M17" s="5">
        <f t="shared" si="3"/>
        <v>3</v>
      </c>
      <c r="N17" s="5">
        <f t="shared" si="4"/>
        <v>3</v>
      </c>
    </row>
    <row r="18" spans="2:14">
      <c r="B18" s="22">
        <v>3</v>
      </c>
      <c r="C18" s="23"/>
      <c r="D18" s="24"/>
      <c r="E18" s="25">
        <f>(MT!K15+ET!O15+AAQ!J15)/(MT!$K$10+ET!$O$10+AAQ!$J$10)</f>
        <v>1</v>
      </c>
      <c r="F18" s="25">
        <f>(MT!L15+ET!P15+AAQ!K15)/(MT!$L$10+ET!$P$10+AAQ!$K$10)</f>
        <v>0.95833333333333337</v>
      </c>
      <c r="G18" s="25">
        <f>(MT!M15+ET!Q15+AAQ!L15)/(MT!$M$10+ET!$Q$10+AAQ!$L$10)</f>
        <v>0.91666666666666663</v>
      </c>
      <c r="H18" s="25">
        <f>(ET!R15+AAQ!M15)/(ET!$R$10+AAQ!$M$10)</f>
        <v>0.2857142857142857</v>
      </c>
      <c r="I18" s="25">
        <f>(ET!S15+AAQ!N15)/(ET!$S$10+AAQ!$N$10)</f>
        <v>0.2857142857142857</v>
      </c>
      <c r="J18" s="5">
        <f t="shared" si="0"/>
        <v>3</v>
      </c>
      <c r="K18" s="5">
        <f t="shared" si="1"/>
        <v>3</v>
      </c>
      <c r="L18" s="5">
        <f t="shared" si="2"/>
        <v>3</v>
      </c>
      <c r="M18" s="5">
        <f t="shared" si="3"/>
        <v>1</v>
      </c>
      <c r="N18" s="5">
        <f t="shared" si="4"/>
        <v>1</v>
      </c>
    </row>
    <row r="19" spans="2:14">
      <c r="B19" s="22">
        <v>4</v>
      </c>
      <c r="C19" s="23"/>
      <c r="D19" s="24"/>
      <c r="E19" s="25">
        <f>(MT!K16+ET!O16+AAQ!J16)/(MT!$K$10+ET!$O$10+AAQ!$J$10)</f>
        <v>0.625</v>
      </c>
      <c r="F19" s="25">
        <f>(MT!L16+ET!P16+AAQ!K16)/(MT!$L$10+ET!$P$10+AAQ!$K$10)</f>
        <v>0.58333333333333337</v>
      </c>
      <c r="G19" s="25">
        <f>(MT!M16+ET!Q16+AAQ!L16)/(MT!$M$10+ET!$Q$10+AAQ!$L$10)</f>
        <v>0.91666666666666663</v>
      </c>
      <c r="H19" s="25">
        <f>(ET!R16+AAQ!M16)/(ET!$R$10+AAQ!$M$10)</f>
        <v>0.6428571428571429</v>
      </c>
      <c r="I19" s="25">
        <f>(ET!S16+AAQ!N16)/(ET!$S$10+AAQ!$N$10)</f>
        <v>0.5714285714285714</v>
      </c>
      <c r="J19" s="5">
        <f t="shared" si="0"/>
        <v>3</v>
      </c>
      <c r="K19" s="5">
        <f t="shared" si="1"/>
        <v>3</v>
      </c>
      <c r="L19" s="5">
        <f t="shared" si="2"/>
        <v>3</v>
      </c>
      <c r="M19" s="5">
        <f t="shared" si="3"/>
        <v>3</v>
      </c>
      <c r="N19" s="5">
        <f t="shared" si="4"/>
        <v>3</v>
      </c>
    </row>
    <row r="20" spans="2:14">
      <c r="B20" s="22">
        <v>5</v>
      </c>
      <c r="C20" s="23"/>
      <c r="D20" s="24"/>
      <c r="E20" s="25">
        <f>(MT!K17+ET!O17+AAQ!J17)/(MT!$K$10+ET!$O$10+AAQ!$J$10)</f>
        <v>0.91666666666666663</v>
      </c>
      <c r="F20" s="25">
        <f>(MT!L17+ET!P17+AAQ!K17)/(MT!$L$10+ET!$P$10+AAQ!$K$10)</f>
        <v>0.79166666666666663</v>
      </c>
      <c r="G20" s="25">
        <f>(MT!M17+ET!Q17+AAQ!L17)/(MT!$M$10+ET!$Q$10+AAQ!$L$10)</f>
        <v>0.83333333333333337</v>
      </c>
      <c r="H20" s="25">
        <f>(ET!R17+AAQ!M17)/(ET!$R$10+AAQ!$M$10)</f>
        <v>0.7142857142857143</v>
      </c>
      <c r="I20" s="25">
        <f>(ET!S17+AAQ!N17)/(ET!$S$10+AAQ!$N$10)</f>
        <v>0.7857142857142857</v>
      </c>
      <c r="J20" s="5">
        <f t="shared" si="0"/>
        <v>3</v>
      </c>
      <c r="K20" s="5">
        <f t="shared" si="1"/>
        <v>3</v>
      </c>
      <c r="L20" s="5">
        <f t="shared" si="2"/>
        <v>3</v>
      </c>
      <c r="M20" s="5">
        <f t="shared" si="3"/>
        <v>3</v>
      </c>
      <c r="N20" s="5">
        <f t="shared" si="4"/>
        <v>3</v>
      </c>
    </row>
    <row r="21" spans="2:14">
      <c r="B21" s="22">
        <v>6</v>
      </c>
      <c r="C21" s="23"/>
      <c r="D21" s="24"/>
      <c r="E21" s="25">
        <f>(MT!K18+ET!O18+AAQ!J18)/(MT!$K$10+ET!$O$10+AAQ!$J$10)</f>
        <v>0.875</v>
      </c>
      <c r="F21" s="25">
        <f>(MT!L18+ET!P18+AAQ!K18)/(MT!$L$10+ET!$P$10+AAQ!$K$10)</f>
        <v>0.83333333333333337</v>
      </c>
      <c r="G21" s="25">
        <f>(MT!M18+ET!Q18+AAQ!L18)/(MT!$M$10+ET!$Q$10+AAQ!$L$10)</f>
        <v>0.83333333333333337</v>
      </c>
      <c r="H21" s="25">
        <f>(ET!R18+AAQ!M18)/(ET!$R$10+AAQ!$M$10)</f>
        <v>0.7857142857142857</v>
      </c>
      <c r="I21" s="25">
        <f>(ET!S18+AAQ!N18)/(ET!$S$10+AAQ!$N$10)</f>
        <v>0.8571428571428571</v>
      </c>
      <c r="J21" s="5">
        <f t="shared" si="0"/>
        <v>3</v>
      </c>
      <c r="K21" s="5">
        <f t="shared" si="1"/>
        <v>3</v>
      </c>
      <c r="L21" s="5">
        <f t="shared" si="2"/>
        <v>3</v>
      </c>
      <c r="M21" s="5">
        <f t="shared" si="3"/>
        <v>3</v>
      </c>
      <c r="N21" s="5">
        <f t="shared" si="4"/>
        <v>3</v>
      </c>
    </row>
    <row r="22" spans="2:14">
      <c r="B22" s="22">
        <v>7</v>
      </c>
      <c r="C22" s="23"/>
      <c r="D22" s="24"/>
      <c r="E22" s="25">
        <f>(MT!K19+ET!O19+AAQ!J19)/(MT!$K$10+ET!$O$10+AAQ!$J$10)</f>
        <v>0.83333333333333337</v>
      </c>
      <c r="F22" s="25">
        <f>(MT!L19+ET!P19+AAQ!K19)/(MT!$L$10+ET!$P$10+AAQ!$K$10)</f>
        <v>0.625</v>
      </c>
      <c r="G22" s="25">
        <f>(MT!M19+ET!Q19+AAQ!L19)/(MT!$M$10+ET!$Q$10+AAQ!$L$10)</f>
        <v>0.75</v>
      </c>
      <c r="H22" s="25">
        <f>(ET!R19+AAQ!M19)/(ET!$R$10+AAQ!$M$10)</f>
        <v>0.7857142857142857</v>
      </c>
      <c r="I22" s="25">
        <f>(ET!S19+AAQ!N19)/(ET!$S$10+AAQ!$N$10)</f>
        <v>0.5714285714285714</v>
      </c>
      <c r="J22" s="5">
        <f t="shared" si="0"/>
        <v>3</v>
      </c>
      <c r="K22" s="5">
        <f t="shared" si="1"/>
        <v>3</v>
      </c>
      <c r="L22" s="5">
        <f t="shared" si="2"/>
        <v>3</v>
      </c>
      <c r="M22" s="5">
        <f t="shared" si="3"/>
        <v>3</v>
      </c>
      <c r="N22" s="5">
        <f t="shared" si="4"/>
        <v>3</v>
      </c>
    </row>
    <row r="23" spans="2:14">
      <c r="B23" s="22">
        <v>8</v>
      </c>
      <c r="C23" s="23"/>
      <c r="D23" s="24"/>
      <c r="E23" s="25">
        <f>(MT!K20+ET!O20+AAQ!J20)/(MT!$K$10+ET!$O$10+AAQ!$J$10)</f>
        <v>0.79166666666666663</v>
      </c>
      <c r="F23" s="25">
        <f>(MT!L20+ET!P20+AAQ!K20)/(MT!$L$10+ET!$P$10+AAQ!$K$10)</f>
        <v>0.875</v>
      </c>
      <c r="G23" s="25">
        <f>(MT!M20+ET!Q20+AAQ!L20)/(MT!$M$10+ET!$Q$10+AAQ!$L$10)</f>
        <v>0.54166666666666663</v>
      </c>
      <c r="H23" s="25">
        <f>(ET!R20+AAQ!M20)/(ET!$R$10+AAQ!$M$10)</f>
        <v>0.5714285714285714</v>
      </c>
      <c r="I23" s="25">
        <f>(ET!S20+AAQ!N20)/(ET!$S$10+AAQ!$N$10)</f>
        <v>0.8571428571428571</v>
      </c>
      <c r="J23" s="5">
        <f t="shared" si="0"/>
        <v>3</v>
      </c>
      <c r="K23" s="5">
        <f t="shared" si="1"/>
        <v>3</v>
      </c>
      <c r="L23" s="5">
        <f t="shared" si="2"/>
        <v>3</v>
      </c>
      <c r="M23" s="5">
        <f t="shared" si="3"/>
        <v>3</v>
      </c>
      <c r="N23" s="5">
        <f t="shared" si="4"/>
        <v>3</v>
      </c>
    </row>
    <row r="24" spans="2:14">
      <c r="B24" s="22">
        <v>9</v>
      </c>
      <c r="C24" s="23"/>
      <c r="D24" s="24"/>
      <c r="E24" s="25">
        <f>(MT!K21+ET!O21+AAQ!J21)/(MT!$K$10+ET!$O$10+AAQ!$J$10)</f>
        <v>0.875</v>
      </c>
      <c r="F24" s="25">
        <f>(MT!L21+ET!P21+AAQ!K21)/(MT!$L$10+ET!$P$10+AAQ!$K$10)</f>
        <v>0.95833333333333337</v>
      </c>
      <c r="G24" s="25">
        <f>(MT!M21+ET!Q21+AAQ!L21)/(MT!$M$10+ET!$Q$10+AAQ!$L$10)</f>
        <v>0.875</v>
      </c>
      <c r="H24" s="25">
        <f>(ET!R21+AAQ!M21)/(ET!$R$10+AAQ!$M$10)</f>
        <v>0.5714285714285714</v>
      </c>
      <c r="I24" s="25">
        <f>(ET!S21+AAQ!N21)/(ET!$S$10+AAQ!$N$10)</f>
        <v>0.7857142857142857</v>
      </c>
      <c r="J24" s="5">
        <f t="shared" si="0"/>
        <v>3</v>
      </c>
      <c r="K24" s="5">
        <f t="shared" si="1"/>
        <v>3</v>
      </c>
      <c r="L24" s="5">
        <f t="shared" si="2"/>
        <v>3</v>
      </c>
      <c r="M24" s="5">
        <f t="shared" si="3"/>
        <v>3</v>
      </c>
      <c r="N24" s="5">
        <f t="shared" si="4"/>
        <v>3</v>
      </c>
    </row>
    <row r="25" spans="2:14">
      <c r="B25" s="22">
        <v>10</v>
      </c>
      <c r="C25" s="23"/>
      <c r="D25" s="24"/>
      <c r="E25" s="25">
        <f>(MT!K22+ET!O22+AAQ!J22)/(MT!$K$10+ET!$O$10+AAQ!$J$10)</f>
        <v>0.375</v>
      </c>
      <c r="F25" s="25">
        <f>(MT!L22+ET!P22+AAQ!K22)/(MT!$L$10+ET!$P$10+AAQ!$K$10)</f>
        <v>0.91666666666666663</v>
      </c>
      <c r="G25" s="25">
        <f>(MT!M22+ET!Q22+AAQ!L22)/(MT!$M$10+ET!$Q$10+AAQ!$L$10)</f>
        <v>0.83333333333333337</v>
      </c>
      <c r="H25" s="25">
        <f>(ET!R22+AAQ!M22)/(ET!$R$10+AAQ!$M$10)</f>
        <v>0.35714285714285715</v>
      </c>
      <c r="I25" s="25">
        <f>(ET!S22+AAQ!N22)/(ET!$S$10+AAQ!$N$10)</f>
        <v>0.5</v>
      </c>
      <c r="J25" s="5">
        <f t="shared" si="0"/>
        <v>2</v>
      </c>
      <c r="K25" s="5">
        <f t="shared" si="1"/>
        <v>3</v>
      </c>
      <c r="L25" s="5">
        <f t="shared" si="2"/>
        <v>3</v>
      </c>
      <c r="M25" s="5">
        <f t="shared" si="3"/>
        <v>2</v>
      </c>
      <c r="N25" s="5">
        <f t="shared" si="4"/>
        <v>2</v>
      </c>
    </row>
    <row r="26" spans="2:14">
      <c r="B26" s="22">
        <v>11</v>
      </c>
      <c r="C26" s="23"/>
      <c r="D26" s="24"/>
      <c r="E26" s="25">
        <f>(MT!K23+ET!O23+AAQ!J23)/(MT!$K$10+ET!$O$10+AAQ!$J$10)</f>
        <v>0.83333333333333337</v>
      </c>
      <c r="F26" s="25">
        <f>(MT!L23+ET!P23+AAQ!K23)/(MT!$L$10+ET!$P$10+AAQ!$K$10)</f>
        <v>0.91666666666666663</v>
      </c>
      <c r="G26" s="25">
        <f>(MT!M23+ET!Q23+AAQ!L23)/(MT!$M$10+ET!$Q$10+AAQ!$L$10)</f>
        <v>0.70833333333333337</v>
      </c>
      <c r="H26" s="25">
        <f>(ET!R23+AAQ!M23)/(ET!$R$10+AAQ!$M$10)</f>
        <v>0.7857142857142857</v>
      </c>
      <c r="I26" s="25">
        <f>(ET!S23+AAQ!N23)/(ET!$S$10+AAQ!$N$10)</f>
        <v>0.7142857142857143</v>
      </c>
      <c r="J26" s="5">
        <f t="shared" si="0"/>
        <v>3</v>
      </c>
      <c r="K26" s="5">
        <f t="shared" si="1"/>
        <v>3</v>
      </c>
      <c r="L26" s="5">
        <f t="shared" si="2"/>
        <v>3</v>
      </c>
      <c r="M26" s="5">
        <f t="shared" si="3"/>
        <v>3</v>
      </c>
      <c r="N26" s="5">
        <f t="shared" si="4"/>
        <v>3</v>
      </c>
    </row>
    <row r="27" spans="2:14">
      <c r="B27" s="22">
        <v>12</v>
      </c>
      <c r="C27" s="23"/>
      <c r="D27" s="24"/>
      <c r="E27" s="25">
        <f>(MT!K24+ET!O24+AAQ!J24)/(MT!$K$10+ET!$O$10+AAQ!$J$10)</f>
        <v>0.91666666666666663</v>
      </c>
      <c r="F27" s="25">
        <f>(MT!L24+ET!P24+AAQ!K24)/(MT!$L$10+ET!$P$10+AAQ!$K$10)</f>
        <v>0.91666666666666663</v>
      </c>
      <c r="G27" s="25">
        <f>(MT!M24+ET!Q24+AAQ!L24)/(MT!$M$10+ET!$Q$10+AAQ!$L$10)</f>
        <v>0.70833333333333337</v>
      </c>
      <c r="H27" s="25">
        <f>(ET!R24+AAQ!M24)/(ET!$R$10+AAQ!$M$10)</f>
        <v>0.5</v>
      </c>
      <c r="I27" s="25">
        <f>(ET!S24+AAQ!N24)/(ET!$S$10+AAQ!$N$10)</f>
        <v>0.8571428571428571</v>
      </c>
      <c r="J27" s="5">
        <f t="shared" si="0"/>
        <v>3</v>
      </c>
      <c r="K27" s="5">
        <f t="shared" si="1"/>
        <v>3</v>
      </c>
      <c r="L27" s="5">
        <f t="shared" si="2"/>
        <v>3</v>
      </c>
      <c r="M27" s="5">
        <f t="shared" si="3"/>
        <v>2</v>
      </c>
      <c r="N27" s="5">
        <f t="shared" si="4"/>
        <v>3</v>
      </c>
    </row>
    <row r="28" spans="2:14">
      <c r="B28" s="22">
        <v>13</v>
      </c>
      <c r="C28" s="23"/>
      <c r="D28" s="24"/>
      <c r="E28" s="25">
        <f>(MT!K25+ET!O25+AAQ!J25)/(MT!$K$10+ET!$O$10+AAQ!$J$10)</f>
        <v>0.5</v>
      </c>
      <c r="F28" s="25">
        <f>(MT!L25+ET!P25+AAQ!K25)/(MT!$L$10+ET!$P$10+AAQ!$K$10)</f>
        <v>0.79166666666666663</v>
      </c>
      <c r="G28" s="25">
        <f>(MT!M25+ET!Q25+AAQ!L25)/(MT!$M$10+ET!$Q$10+AAQ!$L$10)</f>
        <v>0.54166666666666663</v>
      </c>
      <c r="H28" s="25">
        <f>(ET!R25+AAQ!M25)/(ET!$R$10+AAQ!$M$10)</f>
        <v>0.6428571428571429</v>
      </c>
      <c r="I28" s="25">
        <f>(ET!S25+AAQ!N25)/(ET!$S$10+AAQ!$N$10)</f>
        <v>0.42857142857142855</v>
      </c>
      <c r="J28" s="5">
        <f t="shared" si="0"/>
        <v>2</v>
      </c>
      <c r="K28" s="5">
        <f t="shared" si="1"/>
        <v>3</v>
      </c>
      <c r="L28" s="5">
        <f t="shared" si="2"/>
        <v>3</v>
      </c>
      <c r="M28" s="5">
        <f t="shared" si="3"/>
        <v>3</v>
      </c>
      <c r="N28" s="5">
        <f t="shared" si="4"/>
        <v>2</v>
      </c>
    </row>
    <row r="29" spans="2:14">
      <c r="B29" s="22">
        <v>14</v>
      </c>
      <c r="C29" s="23"/>
      <c r="D29" s="24"/>
      <c r="E29" s="25">
        <f>(MT!K26+ET!O26+AAQ!J26)/(MT!$K$10+ET!$O$10+AAQ!$J$10)</f>
        <v>1</v>
      </c>
      <c r="F29" s="25">
        <f>(MT!L26+ET!P26+AAQ!K26)/(MT!$L$10+ET!$P$10+AAQ!$K$10)</f>
        <v>0.95833333333333337</v>
      </c>
      <c r="G29" s="25">
        <f>(MT!M26+ET!Q26+AAQ!L26)/(MT!$M$10+ET!$Q$10+AAQ!$L$10)</f>
        <v>0.91666666666666663</v>
      </c>
      <c r="H29" s="25">
        <f>(ET!R26+AAQ!M26)/(ET!$R$10+AAQ!$M$10)</f>
        <v>0.9285714285714286</v>
      </c>
      <c r="I29" s="25">
        <f>(ET!S26+AAQ!N26)/(ET!$S$10+AAQ!$N$10)</f>
        <v>1</v>
      </c>
      <c r="J29" s="5">
        <f t="shared" si="0"/>
        <v>3</v>
      </c>
      <c r="K29" s="5">
        <f t="shared" si="1"/>
        <v>3</v>
      </c>
      <c r="L29" s="5">
        <f t="shared" si="2"/>
        <v>3</v>
      </c>
      <c r="M29" s="5">
        <f t="shared" si="3"/>
        <v>3</v>
      </c>
      <c r="N29" s="5">
        <f t="shared" si="4"/>
        <v>3</v>
      </c>
    </row>
    <row r="30" spans="2:14">
      <c r="B30" s="22">
        <v>15</v>
      </c>
      <c r="C30" s="23"/>
      <c r="D30" s="24"/>
      <c r="E30" s="25">
        <f>(MT!K27+ET!O27+AAQ!J27)/(MT!$K$10+ET!$O$10+AAQ!$J$10)</f>
        <v>0.75</v>
      </c>
      <c r="F30" s="25">
        <f>(MT!L27+ET!P27+AAQ!K27)/(MT!$L$10+ET!$P$10+AAQ!$K$10)</f>
        <v>0.66666666666666663</v>
      </c>
      <c r="G30" s="25">
        <f>(MT!M27+ET!Q27+AAQ!L27)/(MT!$M$10+ET!$Q$10+AAQ!$L$10)</f>
        <v>0.5</v>
      </c>
      <c r="H30" s="25">
        <f>(ET!R27+AAQ!M27)/(ET!$R$10+AAQ!$M$10)</f>
        <v>0.5714285714285714</v>
      </c>
      <c r="I30" s="25">
        <f>(ET!S27+AAQ!N27)/(ET!$S$10+AAQ!$N$10)</f>
        <v>0.6428571428571429</v>
      </c>
      <c r="J30" s="5">
        <f t="shared" si="0"/>
        <v>3</v>
      </c>
      <c r="K30" s="5">
        <f t="shared" si="1"/>
        <v>3</v>
      </c>
      <c r="L30" s="5">
        <f t="shared" si="2"/>
        <v>2</v>
      </c>
      <c r="M30" s="5">
        <f t="shared" si="3"/>
        <v>3</v>
      </c>
      <c r="N30" s="5">
        <f t="shared" si="4"/>
        <v>3</v>
      </c>
    </row>
    <row r="31" spans="2:14">
      <c r="B31" s="22">
        <v>16</v>
      </c>
      <c r="C31" s="23"/>
      <c r="D31" s="24"/>
      <c r="E31" s="25">
        <f>(MT!K28+ET!O28+AAQ!J28)/(MT!$K$10+ET!$O$10+AAQ!$J$10)</f>
        <v>0.91666666666666663</v>
      </c>
      <c r="F31" s="25">
        <f>(MT!L28+ET!P28+AAQ!K28)/(MT!$L$10+ET!$P$10+AAQ!$K$10)</f>
        <v>0.91666666666666663</v>
      </c>
      <c r="G31" s="25">
        <f>(MT!M28+ET!Q28+AAQ!L28)/(MT!$M$10+ET!$Q$10+AAQ!$L$10)</f>
        <v>1</v>
      </c>
      <c r="H31" s="25">
        <f>(ET!R28+AAQ!M28)/(ET!$R$10+AAQ!$M$10)</f>
        <v>0.6428571428571429</v>
      </c>
      <c r="I31" s="25">
        <f>(ET!S28+AAQ!N28)/(ET!$S$10+AAQ!$N$10)</f>
        <v>0.5</v>
      </c>
      <c r="J31" s="5">
        <f t="shared" si="0"/>
        <v>3</v>
      </c>
      <c r="K31" s="5">
        <f t="shared" si="1"/>
        <v>3</v>
      </c>
      <c r="L31" s="5">
        <f t="shared" si="2"/>
        <v>3</v>
      </c>
      <c r="M31" s="5">
        <f t="shared" si="3"/>
        <v>3</v>
      </c>
      <c r="N31" s="5">
        <f t="shared" si="4"/>
        <v>2</v>
      </c>
    </row>
    <row r="32" spans="2:14">
      <c r="B32" s="22">
        <v>17</v>
      </c>
      <c r="C32" s="23"/>
      <c r="D32" s="24"/>
      <c r="E32" s="25">
        <f>(MT!K29+ET!O29+AAQ!J29)/(MT!$K$10+ET!$O$10+AAQ!$J$10)</f>
        <v>0.875</v>
      </c>
      <c r="F32" s="25">
        <f>(MT!L29+ET!P29+AAQ!K29)/(MT!$L$10+ET!$P$10+AAQ!$K$10)</f>
        <v>0.79166666666666663</v>
      </c>
      <c r="G32" s="25">
        <f>(MT!M29+ET!Q29+AAQ!L29)/(MT!$M$10+ET!$Q$10+AAQ!$L$10)</f>
        <v>0.75</v>
      </c>
      <c r="H32" s="25">
        <f>(ET!R29+AAQ!M29)/(ET!$R$10+AAQ!$M$10)</f>
        <v>0.5714285714285714</v>
      </c>
      <c r="I32" s="25">
        <f>(ET!S29+AAQ!N29)/(ET!$S$10+AAQ!$N$10)</f>
        <v>0.8571428571428571</v>
      </c>
      <c r="J32" s="5">
        <f t="shared" si="0"/>
        <v>3</v>
      </c>
      <c r="K32" s="5">
        <f t="shared" si="1"/>
        <v>3</v>
      </c>
      <c r="L32" s="5">
        <f t="shared" si="2"/>
        <v>3</v>
      </c>
      <c r="M32" s="5">
        <f t="shared" si="3"/>
        <v>3</v>
      </c>
      <c r="N32" s="5">
        <f t="shared" si="4"/>
        <v>3</v>
      </c>
    </row>
    <row r="33" spans="2:14">
      <c r="B33" s="22">
        <v>18</v>
      </c>
      <c r="C33" s="23"/>
      <c r="D33" s="24"/>
      <c r="E33" s="25">
        <f>(MT!K30+ET!O30+AAQ!J30)/(MT!$K$10+ET!$O$10+AAQ!$J$10)</f>
        <v>0.75</v>
      </c>
      <c r="F33" s="25">
        <f>(MT!L30+ET!P30+AAQ!K30)/(MT!$L$10+ET!$P$10+AAQ!$K$10)</f>
        <v>0.83333333333333337</v>
      </c>
      <c r="G33" s="25">
        <f>(MT!M30+ET!Q30+AAQ!L30)/(MT!$M$10+ET!$Q$10+AAQ!$L$10)</f>
        <v>0.79166666666666663</v>
      </c>
      <c r="H33" s="25">
        <f>(ET!R30+AAQ!M30)/(ET!$R$10+AAQ!$M$10)</f>
        <v>0.5</v>
      </c>
      <c r="I33" s="25">
        <f>(ET!S30+AAQ!N30)/(ET!$S$10+AAQ!$N$10)</f>
        <v>0.8571428571428571</v>
      </c>
      <c r="J33" s="5">
        <f t="shared" si="0"/>
        <v>3</v>
      </c>
      <c r="K33" s="5">
        <f t="shared" si="1"/>
        <v>3</v>
      </c>
      <c r="L33" s="5">
        <f t="shared" si="2"/>
        <v>3</v>
      </c>
      <c r="M33" s="5">
        <f t="shared" si="3"/>
        <v>2</v>
      </c>
      <c r="N33" s="5">
        <f t="shared" si="4"/>
        <v>3</v>
      </c>
    </row>
    <row r="34" spans="2:14">
      <c r="B34" s="22">
        <v>19</v>
      </c>
      <c r="C34" s="23"/>
      <c r="D34" s="24"/>
      <c r="E34" s="25">
        <f>(MT!K31+ET!O31+AAQ!J31)/(MT!$K$10+ET!$O$10+AAQ!$J$10)</f>
        <v>0.625</v>
      </c>
      <c r="F34" s="25">
        <f>(MT!L31+ET!P31+AAQ!K31)/(MT!$L$10+ET!$P$10+AAQ!$K$10)</f>
        <v>0.41666666666666669</v>
      </c>
      <c r="G34" s="25">
        <f>(MT!M31+ET!Q31+AAQ!L31)/(MT!$M$10+ET!$Q$10+AAQ!$L$10)</f>
        <v>0.45833333333333331</v>
      </c>
      <c r="H34" s="25">
        <f>(ET!R31+AAQ!M31)/(ET!$R$10+AAQ!$M$10)</f>
        <v>0.42857142857142855</v>
      </c>
      <c r="I34" s="25">
        <f>(ET!S31+AAQ!N31)/(ET!$S$10+AAQ!$N$10)</f>
        <v>0.5714285714285714</v>
      </c>
      <c r="J34" s="5">
        <f t="shared" si="0"/>
        <v>3</v>
      </c>
      <c r="K34" s="5">
        <f t="shared" si="1"/>
        <v>2</v>
      </c>
      <c r="L34" s="5">
        <f t="shared" si="2"/>
        <v>2</v>
      </c>
      <c r="M34" s="5">
        <f t="shared" si="3"/>
        <v>2</v>
      </c>
      <c r="N34" s="5">
        <f t="shared" si="4"/>
        <v>3</v>
      </c>
    </row>
    <row r="35" spans="2:14">
      <c r="B35" s="22">
        <v>20</v>
      </c>
      <c r="C35" s="23"/>
      <c r="D35" s="24"/>
      <c r="E35" s="25">
        <f>(MT!K32+ET!O32+AAQ!J32)/(MT!$K$10+ET!$O$10+AAQ!$J$10)</f>
        <v>0.70833333333333337</v>
      </c>
      <c r="F35" s="25">
        <f>(MT!L32+ET!P32+AAQ!K32)/(MT!$L$10+ET!$P$10+AAQ!$K$10)</f>
        <v>0.70833333333333337</v>
      </c>
      <c r="G35" s="25">
        <f>(MT!M32+ET!Q32+AAQ!L32)/(MT!$M$10+ET!$Q$10+AAQ!$L$10)</f>
        <v>0.79166666666666663</v>
      </c>
      <c r="H35" s="25">
        <f>(ET!R32+AAQ!M32)/(ET!$R$10+AAQ!$M$10)</f>
        <v>0.35714285714285715</v>
      </c>
      <c r="I35" s="25">
        <f>(ET!S32+AAQ!N32)/(ET!$S$10+AAQ!$N$10)</f>
        <v>0.7142857142857143</v>
      </c>
      <c r="J35" s="5">
        <f t="shared" si="0"/>
        <v>3</v>
      </c>
      <c r="K35" s="5">
        <f t="shared" si="1"/>
        <v>3</v>
      </c>
      <c r="L35" s="5">
        <f t="shared" si="2"/>
        <v>3</v>
      </c>
      <c r="M35" s="5">
        <f t="shared" si="3"/>
        <v>2</v>
      </c>
      <c r="N35" s="5">
        <f t="shared" si="4"/>
        <v>3</v>
      </c>
    </row>
    <row r="36" spans="2:14">
      <c r="B36" s="22">
        <v>21</v>
      </c>
      <c r="C36" s="23"/>
      <c r="D36" s="24"/>
      <c r="E36" s="25">
        <f>(MT!K33+ET!O33+AAQ!J33)/(MT!$K$10+ET!$O$10+AAQ!$J$10)</f>
        <v>0.79166666666666663</v>
      </c>
      <c r="F36" s="25">
        <f>(MT!L33+ET!P33+AAQ!K33)/(MT!$L$10+ET!$P$10+AAQ!$K$10)</f>
        <v>0.91666666666666663</v>
      </c>
      <c r="G36" s="25">
        <f>(MT!M33+ET!Q33+AAQ!L33)/(MT!$M$10+ET!$Q$10+AAQ!$L$10)</f>
        <v>0.79166666666666663</v>
      </c>
      <c r="H36" s="25">
        <f>(ET!R33+AAQ!M33)/(ET!$R$10+AAQ!$M$10)</f>
        <v>0.2857142857142857</v>
      </c>
      <c r="I36" s="25">
        <f>(ET!S33+AAQ!N33)/(ET!$S$10+AAQ!$N$10)</f>
        <v>0.7142857142857143</v>
      </c>
      <c r="J36" s="5">
        <f t="shared" si="0"/>
        <v>3</v>
      </c>
      <c r="K36" s="5">
        <f t="shared" si="1"/>
        <v>3</v>
      </c>
      <c r="L36" s="5">
        <f t="shared" si="2"/>
        <v>3</v>
      </c>
      <c r="M36" s="5">
        <f t="shared" si="3"/>
        <v>1</v>
      </c>
      <c r="N36" s="5">
        <f t="shared" si="4"/>
        <v>3</v>
      </c>
    </row>
    <row r="37" spans="2:14">
      <c r="B37" s="22">
        <v>22</v>
      </c>
      <c r="C37" s="23"/>
      <c r="D37" s="24"/>
      <c r="E37" s="25">
        <f>(MT!K34+ET!O34+AAQ!J34)/(MT!$K$10+ET!$O$10+AAQ!$J$10)</f>
        <v>0.79166666666666663</v>
      </c>
      <c r="F37" s="25">
        <f>(MT!L34+ET!P34+AAQ!K34)/(MT!$L$10+ET!$P$10+AAQ!$K$10)</f>
        <v>0.83333333333333337</v>
      </c>
      <c r="G37" s="25">
        <f>(MT!M34+ET!Q34+AAQ!L34)/(MT!$M$10+ET!$Q$10+AAQ!$L$10)</f>
        <v>0.70833333333333337</v>
      </c>
      <c r="H37" s="25">
        <f>(ET!R34+AAQ!M34)/(ET!$R$10+AAQ!$M$10)</f>
        <v>0.2857142857142857</v>
      </c>
      <c r="I37" s="25">
        <f>(ET!S34+AAQ!N34)/(ET!$S$10+AAQ!$N$10)</f>
        <v>0.8571428571428571</v>
      </c>
      <c r="J37" s="5">
        <f t="shared" si="0"/>
        <v>3</v>
      </c>
      <c r="K37" s="5">
        <f t="shared" si="1"/>
        <v>3</v>
      </c>
      <c r="L37" s="5">
        <f t="shared" si="2"/>
        <v>3</v>
      </c>
      <c r="M37" s="5">
        <f t="shared" si="3"/>
        <v>1</v>
      </c>
      <c r="N37" s="5">
        <f t="shared" si="4"/>
        <v>3</v>
      </c>
    </row>
    <row r="38" spans="2:14">
      <c r="B38" s="22">
        <v>23</v>
      </c>
      <c r="C38" s="23"/>
      <c r="D38" s="24"/>
      <c r="E38" s="25">
        <f>(MT!K35+ET!O35+AAQ!J35)/(MT!$K$10+ET!$O$10+AAQ!$J$10)</f>
        <v>0.79166666666666663</v>
      </c>
      <c r="F38" s="25">
        <f>(MT!L35+ET!P35+AAQ!K35)/(MT!$L$10+ET!$P$10+AAQ!$K$10)</f>
        <v>0.83333333333333337</v>
      </c>
      <c r="G38" s="25">
        <f>(MT!M35+ET!Q35+AAQ!L35)/(MT!$M$10+ET!$Q$10+AAQ!$L$10)</f>
        <v>0.70833333333333337</v>
      </c>
      <c r="H38" s="25">
        <f>(ET!R35+AAQ!M35)/(ET!$R$10+AAQ!$M$10)</f>
        <v>0.6428571428571429</v>
      </c>
      <c r="I38" s="25">
        <f>(ET!S35+AAQ!N35)/(ET!$S$10+AAQ!$N$10)</f>
        <v>0.2857142857142857</v>
      </c>
      <c r="J38" s="5">
        <f t="shared" si="0"/>
        <v>3</v>
      </c>
      <c r="K38" s="5">
        <f t="shared" si="1"/>
        <v>3</v>
      </c>
      <c r="L38" s="5">
        <f t="shared" si="2"/>
        <v>3</v>
      </c>
      <c r="M38" s="5">
        <f t="shared" si="3"/>
        <v>3</v>
      </c>
      <c r="N38" s="5">
        <f t="shared" si="4"/>
        <v>1</v>
      </c>
    </row>
    <row r="39" spans="2:14">
      <c r="B39" s="22">
        <v>24</v>
      </c>
      <c r="C39" s="23"/>
      <c r="D39" s="24"/>
      <c r="E39" s="25">
        <f>(MT!K36+ET!O36+AAQ!J36)/(MT!$K$10+ET!$O$10+AAQ!$J$10)</f>
        <v>0.91666666666666663</v>
      </c>
      <c r="F39" s="25">
        <f>(MT!L36+ET!P36+AAQ!K36)/(MT!$L$10+ET!$P$10+AAQ!$K$10)</f>
        <v>0.75</v>
      </c>
      <c r="G39" s="25">
        <f>(MT!M36+ET!Q36+AAQ!L36)/(MT!$M$10+ET!$Q$10+AAQ!$L$10)</f>
        <v>0.75</v>
      </c>
      <c r="H39" s="25">
        <f>(ET!R36+AAQ!M36)/(ET!$R$10+AAQ!$M$10)</f>
        <v>0.6428571428571429</v>
      </c>
      <c r="I39" s="25">
        <f>(ET!S36+AAQ!N36)/(ET!$S$10+AAQ!$N$10)</f>
        <v>0.7142857142857143</v>
      </c>
      <c r="J39" s="5">
        <f t="shared" si="0"/>
        <v>3</v>
      </c>
      <c r="K39" s="5">
        <f t="shared" si="1"/>
        <v>3</v>
      </c>
      <c r="L39" s="5">
        <f t="shared" si="2"/>
        <v>3</v>
      </c>
      <c r="M39" s="5">
        <f t="shared" si="3"/>
        <v>3</v>
      </c>
      <c r="N39" s="5">
        <f t="shared" si="4"/>
        <v>3</v>
      </c>
    </row>
    <row r="40" spans="2:14">
      <c r="B40" s="22">
        <v>25</v>
      </c>
      <c r="C40" s="23"/>
      <c r="D40" s="24"/>
      <c r="E40" s="25">
        <f>(MT!K37+ET!O37+AAQ!J37)/(MT!$K$10+ET!$O$10+AAQ!$J$10)</f>
        <v>1</v>
      </c>
      <c r="F40" s="25">
        <f>(MT!L37+ET!P37+AAQ!K37)/(MT!$L$10+ET!$P$10+AAQ!$K$10)</f>
        <v>0.875</v>
      </c>
      <c r="G40" s="25">
        <f>(MT!M37+ET!Q37+AAQ!L37)/(MT!$M$10+ET!$Q$10+AAQ!$L$10)</f>
        <v>0.95833333333333337</v>
      </c>
      <c r="H40" s="25">
        <f>(ET!R37+AAQ!M37)/(ET!$R$10+AAQ!$M$10)</f>
        <v>0.8571428571428571</v>
      </c>
      <c r="I40" s="25">
        <f>(ET!S37+AAQ!N37)/(ET!$S$10+AAQ!$N$10)</f>
        <v>0.8571428571428571</v>
      </c>
      <c r="J40" s="5">
        <f t="shared" si="0"/>
        <v>3</v>
      </c>
      <c r="K40" s="5">
        <f t="shared" si="1"/>
        <v>3</v>
      </c>
      <c r="L40" s="5">
        <f t="shared" si="2"/>
        <v>3</v>
      </c>
      <c r="M40" s="5">
        <f t="shared" si="3"/>
        <v>3</v>
      </c>
      <c r="N40" s="5">
        <f t="shared" si="4"/>
        <v>3</v>
      </c>
    </row>
    <row r="41" spans="2:14">
      <c r="B41" s="22">
        <v>26</v>
      </c>
      <c r="C41" s="23"/>
      <c r="D41" s="24"/>
      <c r="E41" s="25">
        <f>(MT!K38+ET!O38+AAQ!J38)/(MT!$K$10+ET!$O$10+AAQ!$J$10)</f>
        <v>1</v>
      </c>
      <c r="F41" s="25">
        <f>(MT!L38+ET!P38+AAQ!K38)/(MT!$L$10+ET!$P$10+AAQ!$K$10)</f>
        <v>0.95833333333333337</v>
      </c>
      <c r="G41" s="25">
        <f>(MT!M38+ET!Q38+AAQ!L38)/(MT!$M$10+ET!$Q$10+AAQ!$L$10)</f>
        <v>0.91666666666666663</v>
      </c>
      <c r="H41" s="25">
        <f>(ET!R38+AAQ!M38)/(ET!$R$10+AAQ!$M$10)</f>
        <v>0.8571428571428571</v>
      </c>
      <c r="I41" s="25">
        <f>(ET!S38+AAQ!N38)/(ET!$S$10+AAQ!$N$10)</f>
        <v>0.9642857142857143</v>
      </c>
      <c r="J41" s="5">
        <f t="shared" si="0"/>
        <v>3</v>
      </c>
      <c r="K41" s="5">
        <f t="shared" si="1"/>
        <v>3</v>
      </c>
      <c r="L41" s="5">
        <f t="shared" si="2"/>
        <v>3</v>
      </c>
      <c r="M41" s="5">
        <f t="shared" si="3"/>
        <v>3</v>
      </c>
      <c r="N41" s="5">
        <f t="shared" si="4"/>
        <v>3</v>
      </c>
    </row>
    <row r="42" spans="2:14">
      <c r="B42" s="22">
        <v>27</v>
      </c>
      <c r="C42" s="23"/>
      <c r="D42" s="24"/>
      <c r="E42" s="25">
        <f>(MT!K39+ET!O39+AAQ!J39)/(MT!$K$10+ET!$O$10+AAQ!$J$10)</f>
        <v>0.91666666666666663</v>
      </c>
      <c r="F42" s="25">
        <f>(MT!L39+ET!P39+AAQ!K39)/(MT!$L$10+ET!$P$10+AAQ!$K$10)</f>
        <v>0.625</v>
      </c>
      <c r="G42" s="25">
        <f>(MT!M39+ET!Q39+AAQ!L39)/(MT!$M$10+ET!$Q$10+AAQ!$L$10)</f>
        <v>0.95833333333333337</v>
      </c>
      <c r="H42" s="25">
        <f>(ET!R39+AAQ!M39)/(ET!$R$10+AAQ!$M$10)</f>
        <v>0.8571428571428571</v>
      </c>
      <c r="I42" s="25">
        <f>(ET!S39+AAQ!N39)/(ET!$S$10+AAQ!$N$10)</f>
        <v>0.8571428571428571</v>
      </c>
      <c r="J42" s="5">
        <f t="shared" si="0"/>
        <v>3</v>
      </c>
      <c r="K42" s="5">
        <f t="shared" si="1"/>
        <v>3</v>
      </c>
      <c r="L42" s="5">
        <f t="shared" si="2"/>
        <v>3</v>
      </c>
      <c r="M42" s="5">
        <f t="shared" si="3"/>
        <v>3</v>
      </c>
      <c r="N42" s="5">
        <f t="shared" si="4"/>
        <v>3</v>
      </c>
    </row>
    <row r="43" spans="2:14">
      <c r="B43" s="22">
        <v>28</v>
      </c>
      <c r="C43" s="23"/>
      <c r="D43" s="24"/>
      <c r="E43" s="25">
        <f>(MT!K40+ET!O40+AAQ!J40)/(MT!$K$10+ET!$O$10+AAQ!$J$10)</f>
        <v>0.95833333333333337</v>
      </c>
      <c r="F43" s="25">
        <f>(MT!L40+ET!P40+AAQ!K40)/(MT!$L$10+ET!$P$10+AAQ!$K$10)</f>
        <v>0.79166666666666663</v>
      </c>
      <c r="G43" s="25">
        <f>(MT!M40+ET!Q40+AAQ!L40)/(MT!$M$10+ET!$Q$10+AAQ!$L$10)</f>
        <v>0.625</v>
      </c>
      <c r="H43" s="25">
        <f>(ET!R40+AAQ!M40)/(ET!$R$10+AAQ!$M$10)</f>
        <v>0.6428571428571429</v>
      </c>
      <c r="I43" s="25">
        <f>(ET!S40+AAQ!N40)/(ET!$S$10+AAQ!$N$10)</f>
        <v>0.8571428571428571</v>
      </c>
      <c r="J43" s="5">
        <f t="shared" si="0"/>
        <v>3</v>
      </c>
      <c r="K43" s="5">
        <f t="shared" si="1"/>
        <v>3</v>
      </c>
      <c r="L43" s="5">
        <f t="shared" si="2"/>
        <v>3</v>
      </c>
      <c r="M43" s="5">
        <f t="shared" si="3"/>
        <v>3</v>
      </c>
      <c r="N43" s="5">
        <f t="shared" si="4"/>
        <v>3</v>
      </c>
    </row>
    <row r="44" spans="2:14">
      <c r="B44" s="22">
        <v>29</v>
      </c>
      <c r="C44" s="23"/>
      <c r="D44" s="24"/>
      <c r="E44" s="25">
        <f>(MT!K41+ET!O41+AAQ!J41)/(MT!$K$10+ET!$O$10+AAQ!$J$10)</f>
        <v>0.29166666666666669</v>
      </c>
      <c r="F44" s="25">
        <f>(MT!L41+ET!P41+AAQ!K41)/(MT!$L$10+ET!$P$10+AAQ!$K$10)</f>
        <v>0.5</v>
      </c>
      <c r="G44" s="25">
        <f>(MT!M41+ET!Q41+AAQ!L41)/(MT!$M$10+ET!$Q$10+AAQ!$L$10)</f>
        <v>0.54166666666666663</v>
      </c>
      <c r="H44" s="25">
        <f>(ET!R41+AAQ!M41)/(ET!$R$10+AAQ!$M$10)</f>
        <v>0.5</v>
      </c>
      <c r="I44" s="25">
        <f>(ET!S41+AAQ!N41)/(ET!$S$10+AAQ!$N$10)</f>
        <v>0.6428571428571429</v>
      </c>
      <c r="J44" s="5">
        <f t="shared" si="0"/>
        <v>1</v>
      </c>
      <c r="K44" s="5">
        <f t="shared" si="1"/>
        <v>2</v>
      </c>
      <c r="L44" s="5">
        <f t="shared" si="2"/>
        <v>3</v>
      </c>
      <c r="M44" s="5">
        <f t="shared" si="3"/>
        <v>2</v>
      </c>
      <c r="N44" s="5">
        <f t="shared" si="4"/>
        <v>3</v>
      </c>
    </row>
    <row r="45" spans="2:14">
      <c r="B45" s="22">
        <v>30</v>
      </c>
      <c r="C45" s="23"/>
      <c r="D45" s="24"/>
      <c r="E45" s="25">
        <f>(MT!K42+ET!O42+AAQ!J42)/(MT!$K$10+ET!$O$10+AAQ!$J$10)</f>
        <v>0.91666666666666663</v>
      </c>
      <c r="F45" s="25">
        <f>(MT!L42+ET!P42+AAQ!K42)/(MT!$L$10+ET!$P$10+AAQ!$K$10)</f>
        <v>0.875</v>
      </c>
      <c r="G45" s="25">
        <f>(MT!M42+ET!Q42+AAQ!L42)/(MT!$M$10+ET!$Q$10+AAQ!$L$10)</f>
        <v>0.91666666666666663</v>
      </c>
      <c r="H45" s="25">
        <f>(ET!R42+AAQ!M42)/(ET!$R$10+AAQ!$M$10)</f>
        <v>0.6428571428571429</v>
      </c>
      <c r="I45" s="25">
        <f>(ET!S42+AAQ!N42)/(ET!$S$10+AAQ!$N$10)</f>
        <v>0.6428571428571429</v>
      </c>
      <c r="J45" s="5">
        <f t="shared" si="0"/>
        <v>3</v>
      </c>
      <c r="K45" s="5">
        <f t="shared" si="1"/>
        <v>3</v>
      </c>
      <c r="L45" s="5">
        <f t="shared" si="2"/>
        <v>3</v>
      </c>
      <c r="M45" s="5">
        <f t="shared" si="3"/>
        <v>3</v>
      </c>
      <c r="N45" s="5">
        <f t="shared" si="4"/>
        <v>3</v>
      </c>
    </row>
    <row r="46" spans="2:14">
      <c r="B46" s="22">
        <v>31</v>
      </c>
      <c r="C46" s="23"/>
      <c r="D46" s="24"/>
      <c r="E46" s="25">
        <f>(MT!K43+ET!O43+AAQ!J43)/(MT!$K$10+ET!$O$10+AAQ!$J$10)</f>
        <v>0.95833333333333337</v>
      </c>
      <c r="F46" s="25">
        <f>(MT!L43+ET!P43+AAQ!K43)/(MT!$L$10+ET!$P$10+AAQ!$K$10)</f>
        <v>0.95833333333333337</v>
      </c>
      <c r="G46" s="25">
        <f>(MT!M43+ET!Q43+AAQ!L43)/(MT!$M$10+ET!$Q$10+AAQ!$L$10)</f>
        <v>0.91666666666666663</v>
      </c>
      <c r="H46" s="25">
        <f>(ET!R43+AAQ!M43)/(ET!$R$10+AAQ!$M$10)</f>
        <v>0.9285714285714286</v>
      </c>
      <c r="I46" s="25">
        <f>(ET!S43+AAQ!N43)/(ET!$S$10+AAQ!$N$10)</f>
        <v>0.8571428571428571</v>
      </c>
      <c r="J46" s="5">
        <f t="shared" si="0"/>
        <v>3</v>
      </c>
      <c r="K46" s="5">
        <f t="shared" si="1"/>
        <v>3</v>
      </c>
      <c r="L46" s="5">
        <f t="shared" si="2"/>
        <v>3</v>
      </c>
      <c r="M46" s="5">
        <f t="shared" si="3"/>
        <v>3</v>
      </c>
      <c r="N46" s="5">
        <f t="shared" si="4"/>
        <v>3</v>
      </c>
    </row>
    <row r="47" spans="2:14">
      <c r="B47" s="22">
        <v>32</v>
      </c>
      <c r="C47" s="23"/>
      <c r="D47" s="24"/>
      <c r="E47" s="25">
        <f>(MT!K44+ET!O44+AAQ!J44)/(MT!$K$10+ET!$O$10+AAQ!$J$10)</f>
        <v>1</v>
      </c>
      <c r="F47" s="25">
        <f>(MT!L44+ET!P44+AAQ!K44)/(MT!$L$10+ET!$P$10+AAQ!$K$10)</f>
        <v>0.97916666666666663</v>
      </c>
      <c r="G47" s="25">
        <f>(MT!M44+ET!Q44+AAQ!L44)/(MT!$M$10+ET!$Q$10+AAQ!$L$10)</f>
        <v>0.95833333333333337</v>
      </c>
      <c r="H47" s="25">
        <f>(ET!R44+AAQ!M44)/(ET!$R$10+AAQ!$M$10)</f>
        <v>0.8571428571428571</v>
      </c>
      <c r="I47" s="25">
        <f>(ET!S44+AAQ!N44)/(ET!$S$10+AAQ!$N$10)</f>
        <v>0.8214285714285714</v>
      </c>
      <c r="J47" s="5">
        <f t="shared" si="0"/>
        <v>3</v>
      </c>
      <c r="K47" s="5">
        <f t="shared" si="1"/>
        <v>3</v>
      </c>
      <c r="L47" s="5">
        <f t="shared" si="2"/>
        <v>3</v>
      </c>
      <c r="M47" s="5">
        <f t="shared" si="3"/>
        <v>3</v>
      </c>
      <c r="N47" s="5">
        <f t="shared" si="4"/>
        <v>3</v>
      </c>
    </row>
    <row r="48" spans="2:14">
      <c r="B48" s="22">
        <v>33</v>
      </c>
      <c r="C48" s="23"/>
      <c r="D48" s="24"/>
      <c r="E48" s="25">
        <f>(MT!K45+ET!O45+AAQ!J45)/(MT!$K$10+ET!$O$10+AAQ!$J$10)</f>
        <v>0.58333333333333337</v>
      </c>
      <c r="F48" s="25">
        <f>(MT!L45+ET!P45+AAQ!K45)/(MT!$L$10+ET!$P$10+AAQ!$K$10)</f>
        <v>0.75</v>
      </c>
      <c r="G48" s="25">
        <f>(MT!M45+ET!Q45+AAQ!L45)/(MT!$M$10+ET!$Q$10+AAQ!$L$10)</f>
        <v>0.70833333333333337</v>
      </c>
      <c r="H48" s="25">
        <f>(ET!R45+AAQ!M45)/(ET!$R$10+AAQ!$M$10)</f>
        <v>0.5714285714285714</v>
      </c>
      <c r="I48" s="25">
        <f>(ET!S45+AAQ!N45)/(ET!$S$10+AAQ!$N$10)</f>
        <v>0.6428571428571429</v>
      </c>
      <c r="J48" s="5">
        <f t="shared" ref="J48:J79" si="5">IF(E48&gt;$K$10,(IF(E48&gt;$J$10,3,2)),1)</f>
        <v>3</v>
      </c>
      <c r="K48" s="5">
        <f t="shared" ref="K48:K79" si="6">IF(F48&gt;$K$10,(IF(F48&gt;$J$10,3,2)),1)</f>
        <v>3</v>
      </c>
      <c r="L48" s="5">
        <f t="shared" ref="L48:L79" si="7">IF(G48&gt;$K$10,(IF(G48&gt;$J$10,3,2)),1)</f>
        <v>3</v>
      </c>
      <c r="M48" s="5">
        <f t="shared" ref="M48:M79" si="8">IF(H48&gt;$K$10,(IF(H48&gt;$J$10,3,2)),1)</f>
        <v>3</v>
      </c>
      <c r="N48" s="5">
        <f t="shared" ref="N48:N79" si="9">IF(I48&gt;$K$10,(IF(I48&gt;$J$10,3,2)),1)</f>
        <v>3</v>
      </c>
    </row>
    <row r="49" spans="2:14">
      <c r="B49" s="22">
        <v>34</v>
      </c>
      <c r="C49" s="16"/>
      <c r="D49" s="26"/>
      <c r="E49" s="25">
        <f>(MT!K46+ET!O46+AAQ!J46)/(MT!$K$10+ET!$O$10+AAQ!$J$10)</f>
        <v>0.54166666666666663</v>
      </c>
      <c r="F49" s="25">
        <f>(MT!L46+ET!P46+AAQ!K46)/(MT!$L$10+ET!$P$10+AAQ!$K$10)</f>
        <v>0.70833333333333337</v>
      </c>
      <c r="G49" s="25">
        <f>(MT!M46+ET!Q46+AAQ!L46)/(MT!$M$10+ET!$Q$10+AAQ!$L$10)</f>
        <v>0.625</v>
      </c>
      <c r="H49" s="25">
        <f>(ET!R46+AAQ!M46)/(ET!$R$10+AAQ!$M$10)</f>
        <v>0.7857142857142857</v>
      </c>
      <c r="I49" s="25">
        <f>(ET!S46+AAQ!N46)/(ET!$S$10+AAQ!$N$10)</f>
        <v>0.5</v>
      </c>
      <c r="J49" s="5">
        <f t="shared" si="5"/>
        <v>3</v>
      </c>
      <c r="K49" s="5">
        <f t="shared" si="6"/>
        <v>3</v>
      </c>
      <c r="L49" s="5">
        <f t="shared" si="7"/>
        <v>3</v>
      </c>
      <c r="M49" s="5">
        <f t="shared" si="8"/>
        <v>3</v>
      </c>
      <c r="N49" s="5">
        <f t="shared" si="9"/>
        <v>2</v>
      </c>
    </row>
    <row r="50" spans="2:14">
      <c r="B50" s="22">
        <v>35</v>
      </c>
      <c r="C50" s="16"/>
      <c r="D50" s="26"/>
      <c r="E50" s="25">
        <f>(MT!K47+ET!O47+AAQ!J47)/(MT!$K$10+ET!$O$10+AAQ!$J$10)</f>
        <v>0.875</v>
      </c>
      <c r="F50" s="25">
        <f>(MT!L47+ET!P47+AAQ!K47)/(MT!$L$10+ET!$P$10+AAQ!$K$10)</f>
        <v>0.70833333333333337</v>
      </c>
      <c r="G50" s="25">
        <f>(MT!M47+ET!Q47+AAQ!L47)/(MT!$M$10+ET!$Q$10+AAQ!$L$10)</f>
        <v>0.83333333333333337</v>
      </c>
      <c r="H50" s="25">
        <f>(ET!R47+AAQ!M47)/(ET!$R$10+AAQ!$M$10)</f>
        <v>0.35714285714285715</v>
      </c>
      <c r="I50" s="25">
        <f>(ET!S47+AAQ!N47)/(ET!$S$10+AAQ!$N$10)</f>
        <v>0.5714285714285714</v>
      </c>
      <c r="J50" s="5">
        <f t="shared" si="5"/>
        <v>3</v>
      </c>
      <c r="K50" s="5">
        <f t="shared" si="6"/>
        <v>3</v>
      </c>
      <c r="L50" s="5">
        <f t="shared" si="7"/>
        <v>3</v>
      </c>
      <c r="M50" s="5">
        <f t="shared" si="8"/>
        <v>2</v>
      </c>
      <c r="N50" s="5">
        <f t="shared" si="9"/>
        <v>3</v>
      </c>
    </row>
    <row r="51" spans="2:14">
      <c r="B51" s="22">
        <v>36</v>
      </c>
      <c r="C51" s="16"/>
      <c r="D51" s="26"/>
      <c r="E51" s="25">
        <f>(MT!K48+ET!O48+AAQ!J48)/(MT!$K$10+ET!$O$10+AAQ!$J$10)</f>
        <v>0.91666666666666663</v>
      </c>
      <c r="F51" s="25">
        <f>(MT!L48+ET!P48+AAQ!K48)/(MT!$L$10+ET!$P$10+AAQ!$K$10)</f>
        <v>1</v>
      </c>
      <c r="G51" s="25">
        <f>(MT!M48+ET!Q48+AAQ!L48)/(MT!$M$10+ET!$Q$10+AAQ!$L$10)</f>
        <v>0.91666666666666663</v>
      </c>
      <c r="H51" s="25">
        <f>(ET!R48+AAQ!M48)/(ET!$R$10+AAQ!$M$10)</f>
        <v>0.5714285714285714</v>
      </c>
      <c r="I51" s="25">
        <f>(ET!S48+AAQ!N48)/(ET!$S$10+AAQ!$N$10)</f>
        <v>0.6428571428571429</v>
      </c>
      <c r="J51" s="5">
        <f t="shared" si="5"/>
        <v>3</v>
      </c>
      <c r="K51" s="5">
        <f t="shared" si="6"/>
        <v>3</v>
      </c>
      <c r="L51" s="5">
        <f t="shared" si="7"/>
        <v>3</v>
      </c>
      <c r="M51" s="5">
        <f t="shared" si="8"/>
        <v>3</v>
      </c>
      <c r="N51" s="5">
        <f t="shared" si="9"/>
        <v>3</v>
      </c>
    </row>
    <row r="52" spans="2:14">
      <c r="B52" s="22">
        <v>37</v>
      </c>
      <c r="C52" s="16"/>
      <c r="D52" s="26"/>
      <c r="E52" s="25">
        <f>(MT!K49+ET!O49+AAQ!J49)/(MT!$K$10+ET!$O$10+AAQ!$J$10)</f>
        <v>0.58333333333333337</v>
      </c>
      <c r="F52" s="25">
        <f>(MT!L49+ET!P49+AAQ!K49)/(MT!$L$10+ET!$P$10+AAQ!$K$10)</f>
        <v>0.75</v>
      </c>
      <c r="G52" s="25">
        <f>(MT!M49+ET!Q49+AAQ!L49)/(MT!$M$10+ET!$Q$10+AAQ!$L$10)</f>
        <v>0.66666666666666663</v>
      </c>
      <c r="H52" s="25">
        <f>(ET!R49+AAQ!M49)/(ET!$R$10+AAQ!$M$10)</f>
        <v>0.6428571428571429</v>
      </c>
      <c r="I52" s="25">
        <f>(ET!S49+AAQ!N49)/(ET!$S$10+AAQ!$N$10)</f>
        <v>0.42857142857142855</v>
      </c>
      <c r="J52" s="5">
        <f t="shared" si="5"/>
        <v>3</v>
      </c>
      <c r="K52" s="5">
        <f t="shared" si="6"/>
        <v>3</v>
      </c>
      <c r="L52" s="5">
        <f t="shared" si="7"/>
        <v>3</v>
      </c>
      <c r="M52" s="5">
        <f t="shared" si="8"/>
        <v>3</v>
      </c>
      <c r="N52" s="5">
        <f t="shared" si="9"/>
        <v>2</v>
      </c>
    </row>
    <row r="53" spans="2:14">
      <c r="B53" s="22">
        <v>38</v>
      </c>
      <c r="C53" s="16"/>
      <c r="D53" s="26"/>
      <c r="E53" s="25">
        <f>(MT!K50+ET!O50+AAQ!J50)/(MT!$K$10+ET!$O$10+AAQ!$J$10)</f>
        <v>0.25</v>
      </c>
      <c r="F53" s="25">
        <f>(MT!L50+ET!P50+AAQ!K50)/(MT!$L$10+ET!$P$10+AAQ!$K$10)</f>
        <v>0.79166666666666663</v>
      </c>
      <c r="G53" s="25">
        <f>(MT!M50+ET!Q50+AAQ!L50)/(MT!$M$10+ET!$Q$10+AAQ!$L$10)</f>
        <v>0.58333333333333337</v>
      </c>
      <c r="H53" s="25">
        <f>(ET!R50+AAQ!M50)/(ET!$R$10+AAQ!$M$10)</f>
        <v>0.42857142857142855</v>
      </c>
      <c r="I53" s="25">
        <f>(ET!S50+AAQ!N50)/(ET!$S$10+AAQ!$N$10)</f>
        <v>0.7857142857142857</v>
      </c>
      <c r="J53" s="5">
        <f t="shared" si="5"/>
        <v>1</v>
      </c>
      <c r="K53" s="5">
        <f t="shared" si="6"/>
        <v>3</v>
      </c>
      <c r="L53" s="5">
        <f t="shared" si="7"/>
        <v>3</v>
      </c>
      <c r="M53" s="5">
        <f t="shared" si="8"/>
        <v>2</v>
      </c>
      <c r="N53" s="5">
        <f t="shared" si="9"/>
        <v>3</v>
      </c>
    </row>
    <row r="54" spans="2:14">
      <c r="B54" s="22">
        <v>39</v>
      </c>
      <c r="C54" s="16"/>
      <c r="D54" s="26"/>
      <c r="E54" s="25">
        <f>(MT!K51+ET!O51+AAQ!J51)/(MT!$K$10+ET!$O$10+AAQ!$J$10)</f>
        <v>0.41666666666666669</v>
      </c>
      <c r="F54" s="25">
        <f>(MT!L51+ET!P51+AAQ!K51)/(MT!$L$10+ET!$P$10+AAQ!$K$10)</f>
        <v>0.33333333333333331</v>
      </c>
      <c r="G54" s="25">
        <f>(MT!M51+ET!Q51+AAQ!L51)/(MT!$M$10+ET!$Q$10+AAQ!$L$10)</f>
        <v>0.75</v>
      </c>
      <c r="H54" s="25">
        <f>(ET!R51+AAQ!M51)/(ET!$R$10+AAQ!$M$10)</f>
        <v>0.6428571428571429</v>
      </c>
      <c r="I54" s="25">
        <f>(ET!S51+AAQ!N51)/(ET!$S$10+AAQ!$N$10)</f>
        <v>0.35714285714285715</v>
      </c>
      <c r="J54" s="5">
        <f t="shared" si="5"/>
        <v>2</v>
      </c>
      <c r="K54" s="5">
        <f t="shared" si="6"/>
        <v>2</v>
      </c>
      <c r="L54" s="5">
        <f t="shared" si="7"/>
        <v>3</v>
      </c>
      <c r="M54" s="5">
        <f t="shared" si="8"/>
        <v>3</v>
      </c>
      <c r="N54" s="5">
        <f t="shared" si="9"/>
        <v>2</v>
      </c>
    </row>
    <row r="55" spans="2:14">
      <c r="B55" s="22">
        <v>40</v>
      </c>
      <c r="C55" s="16"/>
      <c r="D55" s="26"/>
      <c r="E55" s="25">
        <f>(MT!K52+ET!O52+AAQ!J52)/(MT!$K$10+ET!$O$10+AAQ!$J$10)</f>
        <v>0.54166666666666663</v>
      </c>
      <c r="F55" s="25">
        <f>(MT!L52+ET!P52+AAQ!K52)/(MT!$L$10+ET!$P$10+AAQ!$K$10)</f>
        <v>0.58333333333333337</v>
      </c>
      <c r="G55" s="25">
        <f>(MT!M52+ET!Q52+AAQ!L52)/(MT!$M$10+ET!$Q$10+AAQ!$L$10)</f>
        <v>0.58333333333333337</v>
      </c>
      <c r="H55" s="25">
        <f>(ET!R52+AAQ!M52)/(ET!$R$10+AAQ!$M$10)</f>
        <v>0.42857142857142855</v>
      </c>
      <c r="I55" s="25">
        <f>(ET!S52+AAQ!N52)/(ET!$S$10+AAQ!$N$10)</f>
        <v>0.5</v>
      </c>
      <c r="J55" s="5">
        <f t="shared" si="5"/>
        <v>3</v>
      </c>
      <c r="K55" s="5">
        <f t="shared" si="6"/>
        <v>3</v>
      </c>
      <c r="L55" s="5">
        <f t="shared" si="7"/>
        <v>3</v>
      </c>
      <c r="M55" s="5">
        <f t="shared" si="8"/>
        <v>2</v>
      </c>
      <c r="N55" s="5">
        <f t="shared" si="9"/>
        <v>2</v>
      </c>
    </row>
    <row r="56" spans="2:14">
      <c r="B56" s="22">
        <v>41</v>
      </c>
      <c r="C56" s="16"/>
      <c r="D56" s="26"/>
      <c r="E56" s="25">
        <f>(MT!K53+ET!O53+AAQ!J53)/(MT!$K$10+ET!$O$10+AAQ!$J$10)</f>
        <v>0.45833333333333331</v>
      </c>
      <c r="F56" s="25">
        <f>(MT!L53+ET!P53+AAQ!K53)/(MT!$L$10+ET!$P$10+AAQ!$K$10)</f>
        <v>0.66666666666666663</v>
      </c>
      <c r="G56" s="25">
        <f>(MT!M53+ET!Q53+AAQ!L53)/(MT!$M$10+ET!$Q$10+AAQ!$L$10)</f>
        <v>0.45833333333333331</v>
      </c>
      <c r="H56" s="25">
        <f>(ET!R53+AAQ!M53)/(ET!$R$10+AAQ!$M$10)</f>
        <v>0.5714285714285714</v>
      </c>
      <c r="I56" s="25">
        <f>(ET!S53+AAQ!N53)/(ET!$S$10+AAQ!$N$10)</f>
        <v>0.6428571428571429</v>
      </c>
      <c r="J56" s="5">
        <f t="shared" si="5"/>
        <v>2</v>
      </c>
      <c r="K56" s="5">
        <f t="shared" si="6"/>
        <v>3</v>
      </c>
      <c r="L56" s="5">
        <f t="shared" si="7"/>
        <v>2</v>
      </c>
      <c r="M56" s="5">
        <f t="shared" si="8"/>
        <v>3</v>
      </c>
      <c r="N56" s="5">
        <f t="shared" si="9"/>
        <v>3</v>
      </c>
    </row>
    <row r="57" spans="2:14">
      <c r="B57" s="22">
        <v>42</v>
      </c>
      <c r="C57" s="23"/>
      <c r="D57" s="24"/>
      <c r="E57" s="25">
        <f>(MT!K54+ET!O54+AAQ!J54)/(MT!$K$10+ET!$O$10+AAQ!$J$10)</f>
        <v>0.79166666666666663</v>
      </c>
      <c r="F57" s="25">
        <f>(MT!L54+ET!P54+AAQ!K54)/(MT!$L$10+ET!$P$10+AAQ!$K$10)</f>
        <v>0.75</v>
      </c>
      <c r="G57" s="25">
        <f>(MT!M54+ET!Q54+AAQ!L54)/(MT!$M$10+ET!$Q$10+AAQ!$L$10)</f>
        <v>0.66666666666666663</v>
      </c>
      <c r="H57" s="25">
        <f>(ET!R54+AAQ!M54)/(ET!$R$10+AAQ!$M$10)</f>
        <v>0.7857142857142857</v>
      </c>
      <c r="I57" s="25">
        <f>(ET!S54+AAQ!N54)/(ET!$S$10+AAQ!$N$10)</f>
        <v>0.6428571428571429</v>
      </c>
      <c r="J57" s="5">
        <f t="shared" si="5"/>
        <v>3</v>
      </c>
      <c r="K57" s="5">
        <f t="shared" si="6"/>
        <v>3</v>
      </c>
      <c r="L57" s="5">
        <f t="shared" si="7"/>
        <v>3</v>
      </c>
      <c r="M57" s="5">
        <f t="shared" si="8"/>
        <v>3</v>
      </c>
      <c r="N57" s="5">
        <f t="shared" si="9"/>
        <v>3</v>
      </c>
    </row>
    <row r="58" spans="2:14">
      <c r="B58" s="22">
        <v>43</v>
      </c>
      <c r="C58" s="23"/>
      <c r="D58" s="24"/>
      <c r="E58" s="25">
        <f>(MT!K55+ET!O55+AAQ!J55)/(MT!$K$10+ET!$O$10+AAQ!$J$10)</f>
        <v>0.75</v>
      </c>
      <c r="F58" s="25">
        <f>(MT!L55+ET!P55+AAQ!K55)/(MT!$L$10+ET!$P$10+AAQ!$K$10)</f>
        <v>0.83333333333333337</v>
      </c>
      <c r="G58" s="25">
        <f>(MT!M55+ET!Q55+AAQ!L55)/(MT!$M$10+ET!$Q$10+AAQ!$L$10)</f>
        <v>0.66666666666666663</v>
      </c>
      <c r="H58" s="25">
        <f>(ET!R55+AAQ!M55)/(ET!$R$10+AAQ!$M$10)</f>
        <v>0.42857142857142855</v>
      </c>
      <c r="I58" s="25">
        <f>(ET!S55+AAQ!N55)/(ET!$S$10+AAQ!$N$10)</f>
        <v>0.6428571428571429</v>
      </c>
      <c r="J58" s="5">
        <f t="shared" si="5"/>
        <v>3</v>
      </c>
      <c r="K58" s="5">
        <f t="shared" si="6"/>
        <v>3</v>
      </c>
      <c r="L58" s="5">
        <f t="shared" si="7"/>
        <v>3</v>
      </c>
      <c r="M58" s="5">
        <f t="shared" si="8"/>
        <v>2</v>
      </c>
      <c r="N58" s="5">
        <f t="shared" si="9"/>
        <v>3</v>
      </c>
    </row>
    <row r="59" spans="2:14">
      <c r="B59" s="22">
        <v>44</v>
      </c>
      <c r="C59" s="23"/>
      <c r="D59" s="24"/>
      <c r="E59" s="25">
        <f>(MT!K56+ET!O56+AAQ!J56)/(MT!$K$10+ET!$O$10+AAQ!$J$10)</f>
        <v>0.95833333333333337</v>
      </c>
      <c r="F59" s="25">
        <f>(MT!L56+ET!P56+AAQ!K56)/(MT!$L$10+ET!$P$10+AAQ!$K$10)</f>
        <v>0.875</v>
      </c>
      <c r="G59" s="25">
        <f>(MT!M56+ET!Q56+AAQ!L56)/(MT!$M$10+ET!$Q$10+AAQ!$L$10)</f>
        <v>0.70833333333333337</v>
      </c>
      <c r="H59" s="25">
        <f>(ET!R56+AAQ!M56)/(ET!$R$10+AAQ!$M$10)</f>
        <v>0.7142857142857143</v>
      </c>
      <c r="I59" s="25">
        <f>(ET!S56+AAQ!N56)/(ET!$S$10+AAQ!$N$10)</f>
        <v>0.8571428571428571</v>
      </c>
      <c r="J59" s="5">
        <f t="shared" si="5"/>
        <v>3</v>
      </c>
      <c r="K59" s="5">
        <f t="shared" si="6"/>
        <v>3</v>
      </c>
      <c r="L59" s="5">
        <f t="shared" si="7"/>
        <v>3</v>
      </c>
      <c r="M59" s="5">
        <f t="shared" si="8"/>
        <v>3</v>
      </c>
      <c r="N59" s="5">
        <f t="shared" si="9"/>
        <v>3</v>
      </c>
    </row>
    <row r="60" spans="2:14">
      <c r="B60" s="22">
        <v>45</v>
      </c>
      <c r="C60" s="23"/>
      <c r="D60" s="24"/>
      <c r="E60" s="25">
        <f>(MT!K57+ET!O57+AAQ!J57)/(MT!$K$10+ET!$O$10+AAQ!$J$10)</f>
        <v>0.83333333333333337</v>
      </c>
      <c r="F60" s="25">
        <f>(MT!L57+ET!P57+AAQ!K57)/(MT!$L$10+ET!$P$10+AAQ!$K$10)</f>
        <v>0.75</v>
      </c>
      <c r="G60" s="25">
        <f>(MT!M57+ET!Q57+AAQ!L57)/(MT!$M$10+ET!$Q$10+AAQ!$L$10)</f>
        <v>0.5</v>
      </c>
      <c r="H60" s="25">
        <f>(ET!R57+AAQ!M57)/(ET!$R$10+AAQ!$M$10)</f>
        <v>0.5</v>
      </c>
      <c r="I60" s="25">
        <f>(ET!S57+AAQ!N57)/(ET!$S$10+AAQ!$N$10)</f>
        <v>0.5714285714285714</v>
      </c>
      <c r="J60" s="5">
        <f t="shared" si="5"/>
        <v>3</v>
      </c>
      <c r="K60" s="5">
        <f t="shared" si="6"/>
        <v>3</v>
      </c>
      <c r="L60" s="5">
        <f t="shared" si="7"/>
        <v>2</v>
      </c>
      <c r="M60" s="5">
        <f t="shared" si="8"/>
        <v>2</v>
      </c>
      <c r="N60" s="5">
        <f t="shared" si="9"/>
        <v>3</v>
      </c>
    </row>
    <row r="61" spans="2:14">
      <c r="B61" s="22">
        <v>46</v>
      </c>
      <c r="C61" s="23"/>
      <c r="D61" s="24"/>
      <c r="E61" s="25">
        <f>(MT!K58+ET!O58+AAQ!J58)/(MT!$K$10+ET!$O$10+AAQ!$J$10)</f>
        <v>0.83333333333333337</v>
      </c>
      <c r="F61" s="25">
        <f>(MT!L58+ET!P58+AAQ!K58)/(MT!$L$10+ET!$P$10+AAQ!$K$10)</f>
        <v>0.66666666666666663</v>
      </c>
      <c r="G61" s="25">
        <f>(MT!M58+ET!Q58+AAQ!L58)/(MT!$M$10+ET!$Q$10+AAQ!$L$10)</f>
        <v>0.58333333333333337</v>
      </c>
      <c r="H61" s="25">
        <f>(ET!R58+AAQ!M58)/(ET!$R$10+AAQ!$M$10)</f>
        <v>0.2857142857142857</v>
      </c>
      <c r="I61" s="25">
        <f>(ET!S58+AAQ!N58)/(ET!$S$10+AAQ!$N$10)</f>
        <v>0.35714285714285715</v>
      </c>
      <c r="J61" s="5">
        <f t="shared" si="5"/>
        <v>3</v>
      </c>
      <c r="K61" s="5">
        <f t="shared" si="6"/>
        <v>3</v>
      </c>
      <c r="L61" s="5">
        <f t="shared" si="7"/>
        <v>3</v>
      </c>
      <c r="M61" s="5">
        <f t="shared" si="8"/>
        <v>1</v>
      </c>
      <c r="N61" s="5">
        <f t="shared" si="9"/>
        <v>2</v>
      </c>
    </row>
    <row r="62" spans="2:14">
      <c r="B62" s="22">
        <v>47</v>
      </c>
      <c r="C62" s="23"/>
      <c r="D62" s="24"/>
      <c r="E62" s="25">
        <f>(MT!K59+ET!O59+AAQ!J59)/(MT!$K$10+ET!$O$10+AAQ!$J$10)</f>
        <v>0.875</v>
      </c>
      <c r="F62" s="25">
        <f>(MT!L59+ET!P59+AAQ!K59)/(MT!$L$10+ET!$P$10+AAQ!$K$10)</f>
        <v>0.83333333333333337</v>
      </c>
      <c r="G62" s="25">
        <f>(MT!M59+ET!Q59+AAQ!L59)/(MT!$M$10+ET!$Q$10+AAQ!$L$10)</f>
        <v>0.75</v>
      </c>
      <c r="H62" s="25">
        <f>(ET!R59+AAQ!M59)/(ET!$R$10+AAQ!$M$10)</f>
        <v>0.6428571428571429</v>
      </c>
      <c r="I62" s="25">
        <f>(ET!S59+AAQ!N59)/(ET!$S$10+AAQ!$N$10)</f>
        <v>0.7142857142857143</v>
      </c>
      <c r="J62" s="5">
        <f t="shared" si="5"/>
        <v>3</v>
      </c>
      <c r="K62" s="5">
        <f t="shared" si="6"/>
        <v>3</v>
      </c>
      <c r="L62" s="5">
        <f t="shared" si="7"/>
        <v>3</v>
      </c>
      <c r="M62" s="5">
        <f t="shared" si="8"/>
        <v>3</v>
      </c>
      <c r="N62" s="5">
        <f t="shared" si="9"/>
        <v>3</v>
      </c>
    </row>
    <row r="63" spans="2:14">
      <c r="B63" s="22">
        <v>48</v>
      </c>
      <c r="C63" s="23"/>
      <c r="D63" s="24"/>
      <c r="E63" s="25">
        <f>(MT!K60+ET!O60+AAQ!J60)/(MT!$K$10+ET!$O$10+AAQ!$J$10)</f>
        <v>0.58333333333333337</v>
      </c>
      <c r="F63" s="25">
        <f>(MT!L60+ET!P60+AAQ!K60)/(MT!$L$10+ET!$P$10+AAQ!$K$10)</f>
        <v>0.41666666666666669</v>
      </c>
      <c r="G63" s="25">
        <f>(MT!M60+ET!Q60+AAQ!L60)/(MT!$M$10+ET!$Q$10+AAQ!$L$10)</f>
        <v>0.33333333333333331</v>
      </c>
      <c r="H63" s="25">
        <f>(ET!R60+AAQ!M60)/(ET!$R$10+AAQ!$M$10)</f>
        <v>0.2857142857142857</v>
      </c>
      <c r="I63" s="25">
        <f>(ET!S60+AAQ!N60)/(ET!$S$10+AAQ!$N$10)</f>
        <v>0.7142857142857143</v>
      </c>
      <c r="J63" s="5">
        <f t="shared" si="5"/>
        <v>3</v>
      </c>
      <c r="K63" s="5">
        <f t="shared" si="6"/>
        <v>2</v>
      </c>
      <c r="L63" s="5">
        <f t="shared" si="7"/>
        <v>2</v>
      </c>
      <c r="M63" s="5">
        <f t="shared" si="8"/>
        <v>1</v>
      </c>
      <c r="N63" s="5">
        <f t="shared" si="9"/>
        <v>3</v>
      </c>
    </row>
    <row r="64" spans="2:14">
      <c r="B64" s="22">
        <v>49</v>
      </c>
      <c r="C64" s="23"/>
      <c r="D64" s="24"/>
      <c r="E64" s="25">
        <f>(MT!K61+ET!O61+AAQ!J61)/(MT!$K$10+ET!$O$10+AAQ!$J$10)</f>
        <v>0.91666666666666663</v>
      </c>
      <c r="F64" s="25">
        <f>(MT!L61+ET!P61+AAQ!K61)/(MT!$L$10+ET!$P$10+AAQ!$K$10)</f>
        <v>0.91666666666666663</v>
      </c>
      <c r="G64" s="25">
        <f>(MT!M61+ET!Q61+AAQ!L61)/(MT!$M$10+ET!$Q$10+AAQ!$L$10)</f>
        <v>0.83333333333333337</v>
      </c>
      <c r="H64" s="25">
        <f>(ET!R61+AAQ!M61)/(ET!$R$10+AAQ!$M$10)</f>
        <v>0.7857142857142857</v>
      </c>
      <c r="I64" s="25">
        <f>(ET!S61+AAQ!N61)/(ET!$S$10+AAQ!$N$10)</f>
        <v>0.7142857142857143</v>
      </c>
      <c r="J64" s="5">
        <f t="shared" si="5"/>
        <v>3</v>
      </c>
      <c r="K64" s="5">
        <f t="shared" si="6"/>
        <v>3</v>
      </c>
      <c r="L64" s="5">
        <f t="shared" si="7"/>
        <v>3</v>
      </c>
      <c r="M64" s="5">
        <f t="shared" si="8"/>
        <v>3</v>
      </c>
      <c r="N64" s="5">
        <f t="shared" si="9"/>
        <v>3</v>
      </c>
    </row>
    <row r="65" spans="2:14">
      <c r="B65" s="22">
        <v>50</v>
      </c>
      <c r="C65" s="23"/>
      <c r="D65" s="24"/>
      <c r="E65" s="25">
        <f>(MT!K62+ET!O62+AAQ!J62)/(MT!$K$10+ET!$O$10+AAQ!$J$10)</f>
        <v>0.79166666666666663</v>
      </c>
      <c r="F65" s="25">
        <f>(MT!L62+ET!P62+AAQ!K62)/(MT!$L$10+ET!$P$10+AAQ!$K$10)</f>
        <v>0.875</v>
      </c>
      <c r="G65" s="25">
        <f>(MT!M62+ET!Q62+AAQ!L62)/(MT!$M$10+ET!$Q$10+AAQ!$L$10)</f>
        <v>0.75</v>
      </c>
      <c r="H65" s="25">
        <f>(ET!R62+AAQ!M62)/(ET!$R$10+AAQ!$M$10)</f>
        <v>0.5714285714285714</v>
      </c>
      <c r="I65" s="25">
        <f>(ET!S62+AAQ!N62)/(ET!$S$10+AAQ!$N$10)</f>
        <v>0.5714285714285714</v>
      </c>
      <c r="J65" s="5">
        <f t="shared" si="5"/>
        <v>3</v>
      </c>
      <c r="K65" s="5">
        <f t="shared" si="6"/>
        <v>3</v>
      </c>
      <c r="L65" s="5">
        <f t="shared" si="7"/>
        <v>3</v>
      </c>
      <c r="M65" s="5">
        <f t="shared" si="8"/>
        <v>3</v>
      </c>
      <c r="N65" s="5">
        <f t="shared" si="9"/>
        <v>3</v>
      </c>
    </row>
    <row r="66" spans="2:14">
      <c r="B66" s="22">
        <v>51</v>
      </c>
      <c r="C66" s="23"/>
      <c r="D66" s="24"/>
      <c r="E66" s="25">
        <f>(MT!K63+ET!O63+AAQ!J63)/(MT!$K$10+ET!$O$10+AAQ!$J$10)</f>
        <v>0.875</v>
      </c>
      <c r="F66" s="25">
        <f>(MT!L63+ET!P63+AAQ!K63)/(MT!$L$10+ET!$P$10+AAQ!$K$10)</f>
        <v>0.91666666666666663</v>
      </c>
      <c r="G66" s="25">
        <f>(MT!M63+ET!Q63+AAQ!L63)/(MT!$M$10+ET!$Q$10+AAQ!$L$10)</f>
        <v>0.625</v>
      </c>
      <c r="H66" s="25">
        <f>(ET!R63+AAQ!M63)/(ET!$R$10+AAQ!$M$10)</f>
        <v>0.42857142857142855</v>
      </c>
      <c r="I66" s="25">
        <f>(ET!S63+AAQ!N63)/(ET!$S$10+AAQ!$N$10)</f>
        <v>0.6428571428571429</v>
      </c>
      <c r="J66" s="5">
        <f t="shared" si="5"/>
        <v>3</v>
      </c>
      <c r="K66" s="5">
        <f t="shared" si="6"/>
        <v>3</v>
      </c>
      <c r="L66" s="5">
        <f t="shared" si="7"/>
        <v>3</v>
      </c>
      <c r="M66" s="5">
        <f t="shared" si="8"/>
        <v>2</v>
      </c>
      <c r="N66" s="5">
        <f t="shared" si="9"/>
        <v>3</v>
      </c>
    </row>
    <row r="67" spans="2:14">
      <c r="B67" s="22">
        <v>52</v>
      </c>
      <c r="C67" s="23"/>
      <c r="D67" s="24"/>
      <c r="E67" s="25">
        <f>(MT!K64+ET!O64+AAQ!J64)/(MT!$K$10+ET!$O$10+AAQ!$J$10)</f>
        <v>0.79166666666666663</v>
      </c>
      <c r="F67" s="25">
        <f>(MT!L64+ET!P64+AAQ!K64)/(MT!$L$10+ET!$P$10+AAQ!$K$10)</f>
        <v>0.875</v>
      </c>
      <c r="G67" s="25">
        <f>(MT!M64+ET!Q64+AAQ!L64)/(MT!$M$10+ET!$Q$10+AAQ!$L$10)</f>
        <v>0.79166666666666663</v>
      </c>
      <c r="H67" s="25">
        <f>(ET!R64+AAQ!M64)/(ET!$R$10+AAQ!$M$10)</f>
        <v>0.8571428571428571</v>
      </c>
      <c r="I67" s="25">
        <f>(ET!S64+AAQ!N64)/(ET!$S$10+AAQ!$N$10)</f>
        <v>0.5714285714285714</v>
      </c>
      <c r="J67" s="5">
        <f t="shared" si="5"/>
        <v>3</v>
      </c>
      <c r="K67" s="5">
        <f t="shared" si="6"/>
        <v>3</v>
      </c>
      <c r="L67" s="5">
        <f t="shared" si="7"/>
        <v>3</v>
      </c>
      <c r="M67" s="5">
        <f t="shared" si="8"/>
        <v>3</v>
      </c>
      <c r="N67" s="5">
        <f t="shared" si="9"/>
        <v>3</v>
      </c>
    </row>
    <row r="68" spans="2:14">
      <c r="B68" s="22">
        <v>53</v>
      </c>
      <c r="C68" s="23"/>
      <c r="D68" s="24"/>
      <c r="E68" s="25">
        <f>(MT!K65+ET!O65+AAQ!J65)/(MT!$K$10+ET!$O$10+AAQ!$J$10)</f>
        <v>1</v>
      </c>
      <c r="F68" s="25">
        <f>(MT!L65+ET!P65+AAQ!K65)/(MT!$L$10+ET!$P$10+AAQ!$K$10)</f>
        <v>0.95833333333333337</v>
      </c>
      <c r="G68" s="25">
        <f>(MT!M65+ET!Q65+AAQ!L65)/(MT!$M$10+ET!$Q$10+AAQ!$L$10)</f>
        <v>1</v>
      </c>
      <c r="H68" s="25">
        <f>(ET!R65+AAQ!M65)/(ET!$R$10+AAQ!$M$10)</f>
        <v>0.9285714285714286</v>
      </c>
      <c r="I68" s="25">
        <f>(ET!S65+AAQ!N65)/(ET!$S$10+AAQ!$N$10)</f>
        <v>0.7142857142857143</v>
      </c>
      <c r="J68" s="5">
        <f t="shared" si="5"/>
        <v>3</v>
      </c>
      <c r="K68" s="5">
        <f t="shared" si="6"/>
        <v>3</v>
      </c>
      <c r="L68" s="5">
        <f t="shared" si="7"/>
        <v>3</v>
      </c>
      <c r="M68" s="5">
        <f t="shared" si="8"/>
        <v>3</v>
      </c>
      <c r="N68" s="5">
        <f t="shared" si="9"/>
        <v>3</v>
      </c>
    </row>
    <row r="69" spans="2:14">
      <c r="B69" s="22">
        <v>54</v>
      </c>
      <c r="C69" s="23"/>
      <c r="D69" s="24"/>
      <c r="E69" s="25">
        <f>(MT!K66+ET!O66+AAQ!J66)/(MT!$K$10+ET!$O$10+AAQ!$J$10)</f>
        <v>0.83333333333333337</v>
      </c>
      <c r="F69" s="25">
        <f>(MT!L66+ET!P66+AAQ!K66)/(MT!$L$10+ET!$P$10+AAQ!$K$10)</f>
        <v>0.83333333333333337</v>
      </c>
      <c r="G69" s="25">
        <f>(MT!M66+ET!Q66+AAQ!L66)/(MT!$M$10+ET!$Q$10+AAQ!$L$10)</f>
        <v>0.66666666666666663</v>
      </c>
      <c r="H69" s="25">
        <f>(ET!R66+AAQ!M66)/(ET!$R$10+AAQ!$M$10)</f>
        <v>0.7142857142857143</v>
      </c>
      <c r="I69" s="25">
        <f>(ET!S66+AAQ!N66)/(ET!$S$10+AAQ!$N$10)</f>
        <v>0.6428571428571429</v>
      </c>
      <c r="J69" s="5">
        <f t="shared" si="5"/>
        <v>3</v>
      </c>
      <c r="K69" s="5">
        <f t="shared" si="6"/>
        <v>3</v>
      </c>
      <c r="L69" s="5">
        <f t="shared" si="7"/>
        <v>3</v>
      </c>
      <c r="M69" s="5">
        <f t="shared" si="8"/>
        <v>3</v>
      </c>
      <c r="N69" s="5">
        <f t="shared" si="9"/>
        <v>3</v>
      </c>
    </row>
    <row r="70" spans="2:14">
      <c r="B70" s="22">
        <v>55</v>
      </c>
      <c r="C70" s="23"/>
      <c r="D70" s="24"/>
      <c r="E70" s="25">
        <f>(MT!K67+ET!O67+AAQ!J67)/(MT!$K$10+ET!$O$10+AAQ!$J$10)</f>
        <v>1</v>
      </c>
      <c r="F70" s="25">
        <f>(MT!L67+ET!P67+AAQ!K67)/(MT!$L$10+ET!$P$10+AAQ!$K$10)</f>
        <v>0.95833333333333337</v>
      </c>
      <c r="G70" s="25">
        <f>(MT!M67+ET!Q67+AAQ!L67)/(MT!$M$10+ET!$Q$10+AAQ!$L$10)</f>
        <v>0.95833333333333337</v>
      </c>
      <c r="H70" s="25">
        <f>(ET!R67+AAQ!M67)/(ET!$R$10+AAQ!$M$10)</f>
        <v>0.7857142857142857</v>
      </c>
      <c r="I70" s="25">
        <f>(ET!S67+AAQ!N67)/(ET!$S$10+AAQ!$N$10)</f>
        <v>0.7857142857142857</v>
      </c>
      <c r="J70" s="5">
        <f t="shared" si="5"/>
        <v>3</v>
      </c>
      <c r="K70" s="5">
        <f t="shared" si="6"/>
        <v>3</v>
      </c>
      <c r="L70" s="5">
        <f t="shared" si="7"/>
        <v>3</v>
      </c>
      <c r="M70" s="5">
        <f t="shared" si="8"/>
        <v>3</v>
      </c>
      <c r="N70" s="5">
        <f t="shared" si="9"/>
        <v>3</v>
      </c>
    </row>
    <row r="71" spans="2:14">
      <c r="B71" s="22">
        <v>56</v>
      </c>
      <c r="C71" s="23"/>
      <c r="D71" s="24"/>
      <c r="E71" s="25">
        <f>(MT!K68+ET!O68+AAQ!J68)/(MT!$K$10+ET!$O$10+AAQ!$J$10)</f>
        <v>0.79166666666666663</v>
      </c>
      <c r="F71" s="25">
        <f>(MT!L68+ET!P68+AAQ!K68)/(MT!$L$10+ET!$P$10+AAQ!$K$10)</f>
        <v>0.83333333333333337</v>
      </c>
      <c r="G71" s="25">
        <f>(MT!M68+ET!Q68+AAQ!L68)/(MT!$M$10+ET!$Q$10+AAQ!$L$10)</f>
        <v>0.83333333333333337</v>
      </c>
      <c r="H71" s="25">
        <f>(ET!R68+AAQ!M68)/(ET!$R$10+AAQ!$M$10)</f>
        <v>0.7142857142857143</v>
      </c>
      <c r="I71" s="25">
        <f>(ET!S68+AAQ!N68)/(ET!$S$10+AAQ!$N$10)</f>
        <v>0.6428571428571429</v>
      </c>
      <c r="J71" s="5">
        <f t="shared" si="5"/>
        <v>3</v>
      </c>
      <c r="K71" s="5">
        <f t="shared" si="6"/>
        <v>3</v>
      </c>
      <c r="L71" s="5">
        <f t="shared" si="7"/>
        <v>3</v>
      </c>
      <c r="M71" s="5">
        <f t="shared" si="8"/>
        <v>3</v>
      </c>
      <c r="N71" s="5">
        <f t="shared" si="9"/>
        <v>3</v>
      </c>
    </row>
    <row r="72" spans="2:14">
      <c r="B72" s="22">
        <v>57</v>
      </c>
      <c r="C72" s="23"/>
      <c r="D72" s="24"/>
      <c r="E72" s="25">
        <f>(MT!K69+ET!O69+AAQ!J69)/(MT!$K$10+ET!$O$10+AAQ!$J$10)</f>
        <v>1</v>
      </c>
      <c r="F72" s="25">
        <f>(MT!L69+ET!P69+AAQ!K69)/(MT!$L$10+ET!$P$10+AAQ!$K$10)</f>
        <v>0.83333333333333337</v>
      </c>
      <c r="G72" s="25">
        <f>(MT!M69+ET!Q69+AAQ!L69)/(MT!$M$10+ET!$Q$10+AAQ!$L$10)</f>
        <v>0.95833333333333337</v>
      </c>
      <c r="H72" s="25">
        <f>(ET!R69+AAQ!M69)/(ET!$R$10+AAQ!$M$10)</f>
        <v>0.5714285714285714</v>
      </c>
      <c r="I72" s="25">
        <f>(ET!S69+AAQ!N69)/(ET!$S$10+AAQ!$N$10)</f>
        <v>0.8571428571428571</v>
      </c>
      <c r="J72" s="5">
        <f t="shared" si="5"/>
        <v>3</v>
      </c>
      <c r="K72" s="5">
        <f t="shared" si="6"/>
        <v>3</v>
      </c>
      <c r="L72" s="5">
        <f t="shared" si="7"/>
        <v>3</v>
      </c>
      <c r="M72" s="5">
        <f t="shared" si="8"/>
        <v>3</v>
      </c>
      <c r="N72" s="5">
        <f t="shared" si="9"/>
        <v>3</v>
      </c>
    </row>
    <row r="73" spans="2:14">
      <c r="B73" s="22">
        <v>58</v>
      </c>
      <c r="C73" s="23"/>
      <c r="D73" s="24"/>
      <c r="E73" s="25">
        <f>(MT!K70+ET!O70+AAQ!J70)/(MT!$K$10+ET!$O$10+AAQ!$J$10)</f>
        <v>0.625</v>
      </c>
      <c r="F73" s="25">
        <f>(MT!L70+ET!P70+AAQ!K70)/(MT!$L$10+ET!$P$10+AAQ!$K$10)</f>
        <v>0.54166666666666663</v>
      </c>
      <c r="G73" s="25">
        <f>(MT!M70+ET!Q70+AAQ!L70)/(MT!$M$10+ET!$Q$10+AAQ!$L$10)</f>
        <v>0.79166666666666663</v>
      </c>
      <c r="H73" s="25">
        <f>(ET!R70+AAQ!M70)/(ET!$R$10+AAQ!$M$10)</f>
        <v>0.2857142857142857</v>
      </c>
      <c r="I73" s="25">
        <f>(ET!S70+AAQ!N70)/(ET!$S$10+AAQ!$N$10)</f>
        <v>0.6428571428571429</v>
      </c>
      <c r="J73" s="5">
        <f t="shared" si="5"/>
        <v>3</v>
      </c>
      <c r="K73" s="5">
        <f t="shared" si="6"/>
        <v>3</v>
      </c>
      <c r="L73" s="5">
        <f t="shared" si="7"/>
        <v>3</v>
      </c>
      <c r="M73" s="5">
        <f t="shared" si="8"/>
        <v>1</v>
      </c>
      <c r="N73" s="5">
        <f t="shared" si="9"/>
        <v>3</v>
      </c>
    </row>
    <row r="74" spans="2:14">
      <c r="B74" s="22">
        <v>59</v>
      </c>
      <c r="C74" s="23"/>
      <c r="D74" s="24"/>
      <c r="E74" s="25">
        <f>(MT!K71+ET!O71+AAQ!J71)/(MT!$K$10+ET!$O$10+AAQ!$J$10)</f>
        <v>0.75</v>
      </c>
      <c r="F74" s="25">
        <f>(MT!L71+ET!P71+AAQ!K71)/(MT!$L$10+ET!$P$10+AAQ!$K$10)</f>
        <v>0.75</v>
      </c>
      <c r="G74" s="25">
        <f>(MT!M71+ET!Q71+AAQ!L71)/(MT!$M$10+ET!$Q$10+AAQ!$L$10)</f>
        <v>0.5</v>
      </c>
      <c r="H74" s="25">
        <f>(ET!R71+AAQ!M71)/(ET!$R$10+AAQ!$M$10)</f>
        <v>0.7142857142857143</v>
      </c>
      <c r="I74" s="25">
        <f>(ET!S71+AAQ!N71)/(ET!$S$10+AAQ!$N$10)</f>
        <v>0.5714285714285714</v>
      </c>
      <c r="J74" s="5">
        <f t="shared" si="5"/>
        <v>3</v>
      </c>
      <c r="K74" s="5">
        <f t="shared" si="6"/>
        <v>3</v>
      </c>
      <c r="L74" s="5">
        <f t="shared" si="7"/>
        <v>2</v>
      </c>
      <c r="M74" s="5">
        <f t="shared" si="8"/>
        <v>3</v>
      </c>
      <c r="N74" s="5">
        <f t="shared" si="9"/>
        <v>3</v>
      </c>
    </row>
    <row r="75" spans="2:14">
      <c r="B75" s="22">
        <v>60</v>
      </c>
      <c r="C75" s="23"/>
      <c r="D75" s="24"/>
      <c r="E75" s="25">
        <f>(MT!K72+ET!O72+AAQ!J72)/(MT!$K$10+ET!$O$10+AAQ!$J$10)</f>
        <v>0.95833333333333337</v>
      </c>
      <c r="F75" s="25">
        <f>(MT!L72+ET!P72+AAQ!K72)/(MT!$L$10+ET!$P$10+AAQ!$K$10)</f>
        <v>0.79166666666666663</v>
      </c>
      <c r="G75" s="25">
        <f>(MT!M72+ET!Q72+AAQ!L72)/(MT!$M$10+ET!$Q$10+AAQ!$L$10)</f>
        <v>0.5</v>
      </c>
      <c r="H75" s="25">
        <f>(ET!R72+AAQ!M72)/(ET!$R$10+AAQ!$M$10)</f>
        <v>0.7857142857142857</v>
      </c>
      <c r="I75" s="25">
        <f>(ET!S72+AAQ!N72)/(ET!$S$10+AAQ!$N$10)</f>
        <v>0.8571428571428571</v>
      </c>
      <c r="J75" s="5">
        <f t="shared" si="5"/>
        <v>3</v>
      </c>
      <c r="K75" s="5">
        <f t="shared" si="6"/>
        <v>3</v>
      </c>
      <c r="L75" s="5">
        <f t="shared" si="7"/>
        <v>2</v>
      </c>
      <c r="M75" s="5">
        <f t="shared" si="8"/>
        <v>3</v>
      </c>
      <c r="N75" s="5">
        <f t="shared" si="9"/>
        <v>3</v>
      </c>
    </row>
    <row r="76" spans="2:14">
      <c r="B76" s="22">
        <v>61</v>
      </c>
      <c r="C76" s="23"/>
      <c r="D76" s="24"/>
      <c r="E76" s="25">
        <f>(MT!K73+ET!O73+AAQ!J73)/(MT!$K$10+ET!$O$10+AAQ!$J$10)</f>
        <v>0.875</v>
      </c>
      <c r="F76" s="25">
        <f>(MT!L73+ET!P73+AAQ!K73)/(MT!$L$10+ET!$P$10+AAQ!$K$10)</f>
        <v>0.79166666666666663</v>
      </c>
      <c r="G76" s="25">
        <f>(MT!M73+ET!Q73+AAQ!L73)/(MT!$M$10+ET!$Q$10+AAQ!$L$10)</f>
        <v>0.79166666666666663</v>
      </c>
      <c r="H76" s="25">
        <f>(ET!R73+AAQ!M73)/(ET!$R$10+AAQ!$M$10)</f>
        <v>0.6428571428571429</v>
      </c>
      <c r="I76" s="25">
        <f>(ET!S73+AAQ!N73)/(ET!$S$10+AAQ!$N$10)</f>
        <v>0.7857142857142857</v>
      </c>
      <c r="J76" s="5">
        <f t="shared" si="5"/>
        <v>3</v>
      </c>
      <c r="K76" s="5">
        <f t="shared" si="6"/>
        <v>3</v>
      </c>
      <c r="L76" s="5">
        <f t="shared" si="7"/>
        <v>3</v>
      </c>
      <c r="M76" s="5">
        <f t="shared" si="8"/>
        <v>3</v>
      </c>
      <c r="N76" s="5">
        <f t="shared" si="9"/>
        <v>3</v>
      </c>
    </row>
    <row r="77" spans="2:14">
      <c r="B77" s="22">
        <v>62</v>
      </c>
      <c r="C77" s="23"/>
      <c r="D77" s="24"/>
      <c r="E77" s="25">
        <f>(MT!K74+ET!O74+AAQ!J74)/(MT!$K$10+ET!$O$10+AAQ!$J$10)</f>
        <v>0.875</v>
      </c>
      <c r="F77" s="25">
        <f>(MT!L74+ET!P74+AAQ!K74)/(MT!$L$10+ET!$P$10+AAQ!$K$10)</f>
        <v>0.54166666666666663</v>
      </c>
      <c r="G77" s="25">
        <f>(MT!M74+ET!Q74+AAQ!L74)/(MT!$M$10+ET!$Q$10+AAQ!$L$10)</f>
        <v>0.83333333333333337</v>
      </c>
      <c r="H77" s="25">
        <f>(ET!R74+AAQ!M74)/(ET!$R$10+AAQ!$M$10)</f>
        <v>0.6428571428571429</v>
      </c>
      <c r="I77" s="25">
        <f>(ET!S74+AAQ!N74)/(ET!$S$10+AAQ!$N$10)</f>
        <v>0.35714285714285715</v>
      </c>
      <c r="J77" s="5">
        <f t="shared" si="5"/>
        <v>3</v>
      </c>
      <c r="K77" s="5">
        <f t="shared" si="6"/>
        <v>3</v>
      </c>
      <c r="L77" s="5">
        <f t="shared" si="7"/>
        <v>3</v>
      </c>
      <c r="M77" s="5">
        <f t="shared" si="8"/>
        <v>3</v>
      </c>
      <c r="N77" s="5">
        <f t="shared" si="9"/>
        <v>2</v>
      </c>
    </row>
    <row r="78" spans="2:14">
      <c r="B78" s="22">
        <v>63</v>
      </c>
      <c r="C78" s="23"/>
      <c r="D78" s="24"/>
      <c r="E78" s="25">
        <f>(MT!K75+ET!O75+AAQ!J75)/(MT!$K$10+ET!$O$10+AAQ!$J$10)</f>
        <v>0.625</v>
      </c>
      <c r="F78" s="25">
        <f>(MT!L75+ET!P75+AAQ!K75)/(MT!$L$10+ET!$P$10+AAQ!$K$10)</f>
        <v>0.66666666666666663</v>
      </c>
      <c r="G78" s="25">
        <f>(MT!M75+ET!Q75+AAQ!L75)/(MT!$M$10+ET!$Q$10+AAQ!$L$10)</f>
        <v>0.75</v>
      </c>
      <c r="H78" s="25">
        <f>(ET!R75+AAQ!M75)/(ET!$R$10+AAQ!$M$10)</f>
        <v>0.6428571428571429</v>
      </c>
      <c r="I78" s="25">
        <f>(ET!S75+AAQ!N75)/(ET!$S$10+AAQ!$N$10)</f>
        <v>0.5714285714285714</v>
      </c>
      <c r="J78" s="5">
        <f t="shared" si="5"/>
        <v>3</v>
      </c>
      <c r="K78" s="5">
        <f t="shared" si="6"/>
        <v>3</v>
      </c>
      <c r="L78" s="5">
        <f t="shared" si="7"/>
        <v>3</v>
      </c>
      <c r="M78" s="5">
        <f t="shared" si="8"/>
        <v>3</v>
      </c>
      <c r="N78" s="5">
        <f t="shared" si="9"/>
        <v>3</v>
      </c>
    </row>
    <row r="79" spans="2:14">
      <c r="B79" s="22">
        <v>64</v>
      </c>
      <c r="C79" s="23"/>
      <c r="D79" s="24"/>
      <c r="E79" s="25">
        <f>(MT!K76+ET!O76+AAQ!J76)/(MT!$K$10+ET!$O$10+AAQ!$J$10)</f>
        <v>0.58333333333333337</v>
      </c>
      <c r="F79" s="25">
        <f>(MT!L76+ET!P76+AAQ!K76)/(MT!$L$10+ET!$P$10+AAQ!$K$10)</f>
        <v>0.75</v>
      </c>
      <c r="G79" s="25">
        <f>(MT!M76+ET!Q76+AAQ!L76)/(MT!$M$10+ET!$Q$10+AAQ!$L$10)</f>
        <v>0.75</v>
      </c>
      <c r="H79" s="25">
        <f>(ET!R76+AAQ!M76)/(ET!$R$10+AAQ!$M$10)</f>
        <v>0.35714285714285715</v>
      </c>
      <c r="I79" s="25">
        <f>(ET!S76+AAQ!N76)/(ET!$S$10+AAQ!$N$10)</f>
        <v>0.5</v>
      </c>
      <c r="J79" s="5">
        <f t="shared" si="5"/>
        <v>3</v>
      </c>
      <c r="K79" s="5">
        <f t="shared" si="6"/>
        <v>3</v>
      </c>
      <c r="L79" s="5">
        <f t="shared" si="7"/>
        <v>3</v>
      </c>
      <c r="M79" s="5">
        <f t="shared" si="8"/>
        <v>2</v>
      </c>
      <c r="N79" s="5">
        <f t="shared" si="9"/>
        <v>2</v>
      </c>
    </row>
    <row r="80" spans="2:14">
      <c r="B80" s="22">
        <v>65</v>
      </c>
      <c r="C80" s="23"/>
      <c r="D80" s="24"/>
      <c r="E80" s="25">
        <f>(MT!K77+ET!O77+AAQ!J77)/(MT!$K$10+ET!$O$10+AAQ!$J$10)</f>
        <v>1</v>
      </c>
      <c r="F80" s="25">
        <f>(MT!L77+ET!P77+AAQ!K77)/(MT!$L$10+ET!$P$10+AAQ!$K$10)</f>
        <v>0.91666666666666663</v>
      </c>
      <c r="G80" s="25">
        <f>(MT!M77+ET!Q77+AAQ!L77)/(MT!$M$10+ET!$Q$10+AAQ!$L$10)</f>
        <v>1</v>
      </c>
      <c r="H80" s="25">
        <f>(ET!R77+AAQ!M77)/(ET!$R$10+AAQ!$M$10)</f>
        <v>0.7142857142857143</v>
      </c>
      <c r="I80" s="25">
        <f>(ET!S77+AAQ!N77)/(ET!$S$10+AAQ!$N$10)</f>
        <v>1</v>
      </c>
      <c r="J80" s="5">
        <f t="shared" ref="J80:J98" si="10">IF(E80&gt;$K$10,(IF(E80&gt;$J$10,3,2)),1)</f>
        <v>3</v>
      </c>
      <c r="K80" s="5">
        <f t="shared" ref="K80:K98" si="11">IF(F80&gt;$K$10,(IF(F80&gt;$J$10,3,2)),1)</f>
        <v>3</v>
      </c>
      <c r="L80" s="5">
        <f t="shared" ref="L80:L98" si="12">IF(G80&gt;$K$10,(IF(G80&gt;$J$10,3,2)),1)</f>
        <v>3</v>
      </c>
      <c r="M80" s="5">
        <f t="shared" ref="M80:M98" si="13">IF(H80&gt;$K$10,(IF(H80&gt;$J$10,3,2)),1)</f>
        <v>3</v>
      </c>
      <c r="N80" s="5">
        <f t="shared" ref="N80:N98" si="14">IF(I80&gt;$K$10,(IF(I80&gt;$J$10,3,2)),1)</f>
        <v>3</v>
      </c>
    </row>
    <row r="81" spans="2:14">
      <c r="B81" s="22">
        <v>66</v>
      </c>
      <c r="C81" s="23"/>
      <c r="D81" s="24"/>
      <c r="E81" s="25">
        <f>(MT!K78+ET!O78+AAQ!J78)/(MT!$K$10+ET!$O$10+AAQ!$J$10)</f>
        <v>0.91666666666666663</v>
      </c>
      <c r="F81" s="25">
        <f>(MT!L78+ET!P78+AAQ!K78)/(MT!$L$10+ET!$P$10+AAQ!$K$10)</f>
        <v>0.91666666666666663</v>
      </c>
      <c r="G81" s="25">
        <f>(MT!M78+ET!Q78+AAQ!L78)/(MT!$M$10+ET!$Q$10+AAQ!$L$10)</f>
        <v>0.91666666666666663</v>
      </c>
      <c r="H81" s="25">
        <f>(ET!R78+AAQ!M78)/(ET!$R$10+AAQ!$M$10)</f>
        <v>0.7142857142857143</v>
      </c>
      <c r="I81" s="25">
        <f>(ET!S78+AAQ!N78)/(ET!$S$10+AAQ!$N$10)</f>
        <v>0.5714285714285714</v>
      </c>
      <c r="J81" s="5">
        <f t="shared" si="10"/>
        <v>3</v>
      </c>
      <c r="K81" s="5">
        <f t="shared" si="11"/>
        <v>3</v>
      </c>
      <c r="L81" s="5">
        <f t="shared" si="12"/>
        <v>3</v>
      </c>
      <c r="M81" s="5">
        <f t="shared" si="13"/>
        <v>3</v>
      </c>
      <c r="N81" s="5">
        <f t="shared" si="14"/>
        <v>3</v>
      </c>
    </row>
    <row r="82" spans="2:14">
      <c r="B82" s="22">
        <v>67</v>
      </c>
      <c r="C82" s="23"/>
      <c r="D82" s="24"/>
      <c r="E82" s="25">
        <f>(MT!K79+ET!O79+AAQ!J79)/(MT!$K$10+ET!$O$10+AAQ!$J$10)</f>
        <v>0.79166666666666663</v>
      </c>
      <c r="F82" s="25">
        <f>(MT!L79+ET!P79+AAQ!K79)/(MT!$L$10+ET!$P$10+AAQ!$K$10)</f>
        <v>0.75</v>
      </c>
      <c r="G82" s="25">
        <f>(MT!M79+ET!Q79+AAQ!L79)/(MT!$M$10+ET!$Q$10+AAQ!$L$10)</f>
        <v>0.66666666666666663</v>
      </c>
      <c r="H82" s="25">
        <f>(ET!R79+AAQ!M79)/(ET!$R$10+AAQ!$M$10)</f>
        <v>0.7857142857142857</v>
      </c>
      <c r="I82" s="25">
        <f>(ET!S79+AAQ!N79)/(ET!$S$10+AAQ!$N$10)</f>
        <v>0.7857142857142857</v>
      </c>
      <c r="J82" s="5">
        <f t="shared" si="10"/>
        <v>3</v>
      </c>
      <c r="K82" s="5">
        <f t="shared" si="11"/>
        <v>3</v>
      </c>
      <c r="L82" s="5">
        <f t="shared" si="12"/>
        <v>3</v>
      </c>
      <c r="M82" s="5">
        <f t="shared" si="13"/>
        <v>3</v>
      </c>
      <c r="N82" s="5">
        <f t="shared" si="14"/>
        <v>3</v>
      </c>
    </row>
    <row r="83" spans="2:14">
      <c r="B83" s="22">
        <v>68</v>
      </c>
      <c r="C83" s="23"/>
      <c r="D83" s="24"/>
      <c r="E83" s="25">
        <f>(MT!K80+ET!O80+AAQ!J80)/(MT!$K$10+ET!$O$10+AAQ!$J$10)</f>
        <v>0.95833333333333337</v>
      </c>
      <c r="F83" s="25">
        <f>(MT!L80+ET!P80+AAQ!K80)/(MT!$L$10+ET!$P$10+AAQ!$K$10)</f>
        <v>1</v>
      </c>
      <c r="G83" s="25">
        <f>(MT!M80+ET!Q80+AAQ!L80)/(MT!$M$10+ET!$Q$10+AAQ!$L$10)</f>
        <v>0.66666666666666663</v>
      </c>
      <c r="H83" s="25">
        <f>(ET!R80+AAQ!M80)/(ET!$R$10+AAQ!$M$10)</f>
        <v>0.8571428571428571</v>
      </c>
      <c r="I83" s="25">
        <f>(ET!S80+AAQ!N80)/(ET!$S$10+AAQ!$N$10)</f>
        <v>0.9285714285714286</v>
      </c>
      <c r="J83" s="5">
        <f t="shared" si="10"/>
        <v>3</v>
      </c>
      <c r="K83" s="5">
        <f t="shared" si="11"/>
        <v>3</v>
      </c>
      <c r="L83" s="5">
        <f t="shared" si="12"/>
        <v>3</v>
      </c>
      <c r="M83" s="5">
        <f t="shared" si="13"/>
        <v>3</v>
      </c>
      <c r="N83" s="5">
        <f t="shared" si="14"/>
        <v>3</v>
      </c>
    </row>
    <row r="84" spans="2:14">
      <c r="B84" s="22">
        <v>69</v>
      </c>
      <c r="C84" s="23"/>
      <c r="D84" s="24"/>
      <c r="E84" s="25">
        <f>(MT!K81+ET!O81+AAQ!J81)/(MT!$K$10+ET!$O$10+AAQ!$J$10)</f>
        <v>0.58333333333333337</v>
      </c>
      <c r="F84" s="25">
        <f>(MT!L81+ET!P81+AAQ!K81)/(MT!$L$10+ET!$P$10+AAQ!$K$10)</f>
        <v>0.625</v>
      </c>
      <c r="G84" s="25">
        <f>(MT!M81+ET!Q81+AAQ!L81)/(MT!$M$10+ET!$Q$10+AAQ!$L$10)</f>
        <v>0.58333333333333337</v>
      </c>
      <c r="H84" s="25">
        <f>(ET!R81+AAQ!M81)/(ET!$R$10+AAQ!$M$10)</f>
        <v>0.35714285714285715</v>
      </c>
      <c r="I84" s="25">
        <f>(ET!S81+AAQ!N81)/(ET!$S$10+AAQ!$N$10)</f>
        <v>0.7142857142857143</v>
      </c>
      <c r="J84" s="5">
        <f t="shared" si="10"/>
        <v>3</v>
      </c>
      <c r="K84" s="5">
        <f t="shared" si="11"/>
        <v>3</v>
      </c>
      <c r="L84" s="5">
        <f t="shared" si="12"/>
        <v>3</v>
      </c>
      <c r="M84" s="5">
        <f t="shared" si="13"/>
        <v>2</v>
      </c>
      <c r="N84" s="5">
        <f t="shared" si="14"/>
        <v>3</v>
      </c>
    </row>
    <row r="85" spans="2:14">
      <c r="B85" s="22">
        <v>70</v>
      </c>
      <c r="C85" s="23"/>
      <c r="D85" s="24"/>
      <c r="E85" s="25">
        <f>(MT!K82+ET!O82+AAQ!J82)/(MT!$K$10+ET!$O$10+AAQ!$J$10)</f>
        <v>0.625</v>
      </c>
      <c r="F85" s="25">
        <f>(MT!L82+ET!P82+AAQ!K82)/(MT!$L$10+ET!$P$10+AAQ!$K$10)</f>
        <v>0.66666666666666663</v>
      </c>
      <c r="G85" s="25">
        <f>(MT!M82+ET!Q82+AAQ!L82)/(MT!$M$10+ET!$Q$10+AAQ!$L$10)</f>
        <v>0.625</v>
      </c>
      <c r="H85" s="25">
        <f>(ET!R82+AAQ!M82)/(ET!$R$10+AAQ!$M$10)</f>
        <v>0.42857142857142855</v>
      </c>
      <c r="I85" s="25">
        <f>(ET!S82+AAQ!N82)/(ET!$S$10+AAQ!$N$10)</f>
        <v>0.2857142857142857</v>
      </c>
      <c r="J85" s="5">
        <f t="shared" si="10"/>
        <v>3</v>
      </c>
      <c r="K85" s="5">
        <f t="shared" si="11"/>
        <v>3</v>
      </c>
      <c r="L85" s="5">
        <f t="shared" si="12"/>
        <v>3</v>
      </c>
      <c r="M85" s="5">
        <f t="shared" si="13"/>
        <v>2</v>
      </c>
      <c r="N85" s="5">
        <f t="shared" si="14"/>
        <v>1</v>
      </c>
    </row>
    <row r="86" spans="2:14">
      <c r="B86" s="22">
        <v>71</v>
      </c>
      <c r="C86" s="23"/>
      <c r="D86" s="24"/>
      <c r="E86" s="25">
        <f>(MT!K83+ET!O83+AAQ!J83)/(MT!$K$10+ET!$O$10+AAQ!$J$10)</f>
        <v>0.875</v>
      </c>
      <c r="F86" s="25">
        <f>(MT!L83+ET!P83+AAQ!K83)/(MT!$L$10+ET!$P$10+AAQ!$K$10)</f>
        <v>0.66666666666666663</v>
      </c>
      <c r="G86" s="25">
        <f>(MT!M83+ET!Q83+AAQ!L83)/(MT!$M$10+ET!$Q$10+AAQ!$L$10)</f>
        <v>0.83333333333333337</v>
      </c>
      <c r="H86" s="25">
        <f>(ET!R83+AAQ!M83)/(ET!$R$10+AAQ!$M$10)</f>
        <v>0.7857142857142857</v>
      </c>
      <c r="I86" s="25">
        <f>(ET!S83+AAQ!N83)/(ET!$S$10+AAQ!$N$10)</f>
        <v>0.9285714285714286</v>
      </c>
      <c r="J86" s="5">
        <f t="shared" si="10"/>
        <v>3</v>
      </c>
      <c r="K86" s="5">
        <f t="shared" si="11"/>
        <v>3</v>
      </c>
      <c r="L86" s="5">
        <f t="shared" si="12"/>
        <v>3</v>
      </c>
      <c r="M86" s="5">
        <f t="shared" si="13"/>
        <v>3</v>
      </c>
      <c r="N86" s="5">
        <f t="shared" si="14"/>
        <v>3</v>
      </c>
    </row>
    <row r="87" spans="2:14">
      <c r="B87" s="22">
        <v>72</v>
      </c>
      <c r="C87" s="23"/>
      <c r="D87" s="24"/>
      <c r="E87" s="25">
        <f>(MT!K84+ET!O84+AAQ!J84)/(MT!$K$10+ET!$O$10+AAQ!$J$10)</f>
        <v>0.83333333333333337</v>
      </c>
      <c r="F87" s="25">
        <f>(MT!L84+ET!P84+AAQ!K84)/(MT!$L$10+ET!$P$10+AAQ!$K$10)</f>
        <v>0.875</v>
      </c>
      <c r="G87" s="25">
        <f>(MT!M84+ET!Q84+AAQ!L84)/(MT!$M$10+ET!$Q$10+AAQ!$L$10)</f>
        <v>0.91666666666666663</v>
      </c>
      <c r="H87" s="25">
        <f>(ET!R84+AAQ!M84)/(ET!$R$10+AAQ!$M$10)</f>
        <v>0.2857142857142857</v>
      </c>
      <c r="I87" s="25">
        <f>(ET!S84+AAQ!N84)/(ET!$S$10+AAQ!$N$10)</f>
        <v>0.35714285714285715</v>
      </c>
      <c r="J87" s="5">
        <f t="shared" si="10"/>
        <v>3</v>
      </c>
      <c r="K87" s="5">
        <f t="shared" si="11"/>
        <v>3</v>
      </c>
      <c r="L87" s="5">
        <f t="shared" si="12"/>
        <v>3</v>
      </c>
      <c r="M87" s="5">
        <f t="shared" si="13"/>
        <v>1</v>
      </c>
      <c r="N87" s="5">
        <f t="shared" si="14"/>
        <v>2</v>
      </c>
    </row>
    <row r="88" spans="2:14">
      <c r="B88" s="22">
        <v>73</v>
      </c>
      <c r="C88" s="23"/>
      <c r="D88" s="24"/>
      <c r="E88" s="25">
        <f>(MT!K85+ET!O85+AAQ!J85)/(MT!$K$10+ET!$O$10+AAQ!$J$10)</f>
        <v>0.75</v>
      </c>
      <c r="F88" s="25">
        <f>(MT!L85+ET!P85+AAQ!K85)/(MT!$L$10+ET!$P$10+AAQ!$K$10)</f>
        <v>0.58333333333333337</v>
      </c>
      <c r="G88" s="25">
        <f>(MT!M85+ET!Q85+AAQ!L85)/(MT!$M$10+ET!$Q$10+AAQ!$L$10)</f>
        <v>0.70833333333333337</v>
      </c>
      <c r="H88" s="25">
        <f>(ET!R85+AAQ!M85)/(ET!$R$10+AAQ!$M$10)</f>
        <v>0.5</v>
      </c>
      <c r="I88" s="25">
        <f>(ET!S85+AAQ!N85)/(ET!$S$10+AAQ!$N$10)</f>
        <v>0.5714285714285714</v>
      </c>
      <c r="J88" s="5">
        <f t="shared" si="10"/>
        <v>3</v>
      </c>
      <c r="K88" s="5">
        <f t="shared" si="11"/>
        <v>3</v>
      </c>
      <c r="L88" s="5">
        <f t="shared" si="12"/>
        <v>3</v>
      </c>
      <c r="M88" s="5">
        <f t="shared" si="13"/>
        <v>2</v>
      </c>
      <c r="N88" s="5">
        <f t="shared" si="14"/>
        <v>3</v>
      </c>
    </row>
    <row r="89" spans="2:14">
      <c r="B89" s="22">
        <v>74</v>
      </c>
      <c r="C89" s="23"/>
      <c r="D89" s="24"/>
      <c r="E89" s="25">
        <f>(MT!K86+ET!O86+AAQ!J86)/(MT!$K$10+ET!$O$10+AAQ!$J$10)</f>
        <v>1</v>
      </c>
      <c r="F89" s="25">
        <f>(MT!L86+ET!P86+AAQ!K86)/(MT!$L$10+ET!$P$10+AAQ!$K$10)</f>
        <v>0.83333333333333337</v>
      </c>
      <c r="G89" s="25">
        <f>(MT!M86+ET!Q86+AAQ!L86)/(MT!$M$10+ET!$Q$10+AAQ!$L$10)</f>
        <v>0.75</v>
      </c>
      <c r="H89" s="25">
        <f>(ET!R86+AAQ!M86)/(ET!$R$10+AAQ!$M$10)</f>
        <v>0.6428571428571429</v>
      </c>
      <c r="I89" s="25">
        <f>(ET!S86+AAQ!N86)/(ET!$S$10+AAQ!$N$10)</f>
        <v>0.6428571428571429</v>
      </c>
      <c r="J89" s="5">
        <f t="shared" si="10"/>
        <v>3</v>
      </c>
      <c r="K89" s="5">
        <f t="shared" si="11"/>
        <v>3</v>
      </c>
      <c r="L89" s="5">
        <f t="shared" si="12"/>
        <v>3</v>
      </c>
      <c r="M89" s="5">
        <f t="shared" si="13"/>
        <v>3</v>
      </c>
      <c r="N89" s="5">
        <f t="shared" si="14"/>
        <v>3</v>
      </c>
    </row>
    <row r="90" spans="2:14">
      <c r="B90" s="22">
        <v>75</v>
      </c>
      <c r="C90" s="23"/>
      <c r="D90" s="24"/>
      <c r="E90" s="25">
        <f>(MT!K87+ET!O87+AAQ!J87)/(MT!$K$10+ET!$O$10+AAQ!$J$10)</f>
        <v>0.95833333333333337</v>
      </c>
      <c r="F90" s="25">
        <f>(MT!L87+ET!P87+AAQ!K87)/(MT!$L$10+ET!$P$10+AAQ!$K$10)</f>
        <v>0.91666666666666663</v>
      </c>
      <c r="G90" s="25">
        <f>(MT!M87+ET!Q87+AAQ!L87)/(MT!$M$10+ET!$Q$10+AAQ!$L$10)</f>
        <v>0.79166666666666663</v>
      </c>
      <c r="H90" s="25">
        <f>(ET!R87+AAQ!M87)/(ET!$R$10+AAQ!$M$10)</f>
        <v>0.8571428571428571</v>
      </c>
      <c r="I90" s="25">
        <f>(ET!S87+AAQ!N87)/(ET!$S$10+AAQ!$N$10)</f>
        <v>0.7142857142857143</v>
      </c>
      <c r="J90" s="5">
        <f t="shared" si="10"/>
        <v>3</v>
      </c>
      <c r="K90" s="5">
        <f t="shared" si="11"/>
        <v>3</v>
      </c>
      <c r="L90" s="5">
        <f t="shared" si="12"/>
        <v>3</v>
      </c>
      <c r="M90" s="5">
        <f t="shared" si="13"/>
        <v>3</v>
      </c>
      <c r="N90" s="5">
        <f t="shared" si="14"/>
        <v>3</v>
      </c>
    </row>
    <row r="91" spans="2:14">
      <c r="B91" s="22">
        <v>76</v>
      </c>
      <c r="C91" s="23"/>
      <c r="D91" s="24"/>
      <c r="E91" s="25">
        <f>(MT!K88+ET!O88+AAQ!J88)/(MT!$K$10+ET!$O$10+AAQ!$J$10)</f>
        <v>0.875</v>
      </c>
      <c r="F91" s="25">
        <f>(MT!L88+ET!P88+AAQ!K88)/(MT!$L$10+ET!$P$10+AAQ!$K$10)</f>
        <v>0.91666666666666663</v>
      </c>
      <c r="G91" s="25">
        <f>(MT!M88+ET!Q88+AAQ!L88)/(MT!$M$10+ET!$Q$10+AAQ!$L$10)</f>
        <v>0.79166666666666663</v>
      </c>
      <c r="H91" s="25">
        <f>(ET!R88+AAQ!M88)/(ET!$R$10+AAQ!$M$10)</f>
        <v>0.8928571428571429</v>
      </c>
      <c r="I91" s="25">
        <f>(ET!S88+AAQ!N88)/(ET!$S$10+AAQ!$N$10)</f>
        <v>0.75</v>
      </c>
      <c r="J91" s="5">
        <f t="shared" si="10"/>
        <v>3</v>
      </c>
      <c r="K91" s="5">
        <f t="shared" si="11"/>
        <v>3</v>
      </c>
      <c r="L91" s="5">
        <f t="shared" si="12"/>
        <v>3</v>
      </c>
      <c r="M91" s="5">
        <f t="shared" si="13"/>
        <v>3</v>
      </c>
      <c r="N91" s="5">
        <f t="shared" si="14"/>
        <v>3</v>
      </c>
    </row>
    <row r="92" spans="2:14">
      <c r="B92" s="22">
        <v>77</v>
      </c>
      <c r="C92" s="23"/>
      <c r="D92" s="24"/>
      <c r="E92" s="25">
        <f>(MT!K89+ET!O89+AAQ!J89)/(MT!$K$10+ET!$O$10+AAQ!$J$10)</f>
        <v>0.95833333333333337</v>
      </c>
      <c r="F92" s="25">
        <f>(MT!L89+ET!P89+AAQ!K89)/(MT!$L$10+ET!$P$10+AAQ!$K$10)</f>
        <v>0.79166666666666663</v>
      </c>
      <c r="G92" s="25">
        <f>(MT!M89+ET!Q89+AAQ!L89)/(MT!$M$10+ET!$Q$10+AAQ!$L$10)</f>
        <v>0.54166666666666663</v>
      </c>
      <c r="H92" s="25">
        <f>(ET!R89+AAQ!M89)/(ET!$R$10+AAQ!$M$10)</f>
        <v>0.5714285714285714</v>
      </c>
      <c r="I92" s="25">
        <f>(ET!S89+AAQ!N89)/(ET!$S$10+AAQ!$N$10)</f>
        <v>0.6428571428571429</v>
      </c>
      <c r="J92" s="5">
        <f t="shared" si="10"/>
        <v>3</v>
      </c>
      <c r="K92" s="5">
        <f t="shared" si="11"/>
        <v>3</v>
      </c>
      <c r="L92" s="5">
        <f t="shared" si="12"/>
        <v>3</v>
      </c>
      <c r="M92" s="5">
        <f t="shared" si="13"/>
        <v>3</v>
      </c>
      <c r="N92" s="5">
        <f t="shared" si="14"/>
        <v>3</v>
      </c>
    </row>
    <row r="93" spans="2:14">
      <c r="B93" s="22">
        <v>78</v>
      </c>
      <c r="C93" s="23"/>
      <c r="D93" s="24"/>
      <c r="E93" s="25">
        <f>(MT!K90+ET!O90+AAQ!J90)/(MT!$K$10+ET!$O$10+AAQ!$J$10)</f>
        <v>0.75</v>
      </c>
      <c r="F93" s="25">
        <f>(MT!L90+ET!P90+AAQ!K90)/(MT!$L$10+ET!$P$10+AAQ!$K$10)</f>
        <v>0.75</v>
      </c>
      <c r="G93" s="25">
        <f>(MT!M90+ET!Q90+AAQ!L90)/(MT!$M$10+ET!$Q$10+AAQ!$L$10)</f>
        <v>0.41666666666666669</v>
      </c>
      <c r="H93" s="25">
        <f>(ET!R90+AAQ!M90)/(ET!$R$10+AAQ!$M$10)</f>
        <v>0.5</v>
      </c>
      <c r="I93" s="25">
        <f>(ET!S90+AAQ!N90)/(ET!$S$10+AAQ!$N$10)</f>
        <v>0.35714285714285715</v>
      </c>
      <c r="J93" s="5">
        <f t="shared" si="10"/>
        <v>3</v>
      </c>
      <c r="K93" s="5">
        <f t="shared" si="11"/>
        <v>3</v>
      </c>
      <c r="L93" s="5">
        <f t="shared" si="12"/>
        <v>2</v>
      </c>
      <c r="M93" s="5">
        <f t="shared" si="13"/>
        <v>2</v>
      </c>
      <c r="N93" s="5">
        <f t="shared" si="14"/>
        <v>2</v>
      </c>
    </row>
    <row r="94" spans="2:14">
      <c r="B94" s="22">
        <v>79</v>
      </c>
      <c r="C94" s="16"/>
      <c r="D94" s="26"/>
      <c r="E94" s="25">
        <f>(MT!K91+ET!O91+AAQ!J91)/(MT!$K$10+ET!$O$10+AAQ!$J$10)</f>
        <v>0.70833333333333337</v>
      </c>
      <c r="F94" s="25">
        <f>(MT!L91+ET!P91+AAQ!K91)/(MT!$L$10+ET!$P$10+AAQ!$K$10)</f>
        <v>0.375</v>
      </c>
      <c r="G94" s="25">
        <f>(MT!M91+ET!Q91+AAQ!L91)/(MT!$M$10+ET!$Q$10+AAQ!$L$10)</f>
        <v>0.45833333333333331</v>
      </c>
      <c r="H94" s="25">
        <f>(ET!R91+AAQ!M91)/(ET!$R$10+AAQ!$M$10)</f>
        <v>0.35714285714285715</v>
      </c>
      <c r="I94" s="25">
        <f>(ET!S91+AAQ!N91)/(ET!$S$10+AAQ!$N$10)</f>
        <v>0.6428571428571429</v>
      </c>
      <c r="J94" s="5">
        <f t="shared" si="10"/>
        <v>3</v>
      </c>
      <c r="K94" s="5">
        <f t="shared" si="11"/>
        <v>2</v>
      </c>
      <c r="L94" s="5">
        <f t="shared" si="12"/>
        <v>2</v>
      </c>
      <c r="M94" s="5">
        <f t="shared" si="13"/>
        <v>2</v>
      </c>
      <c r="N94" s="5">
        <f t="shared" si="14"/>
        <v>3</v>
      </c>
    </row>
    <row r="95" spans="2:14">
      <c r="B95" s="22">
        <v>80</v>
      </c>
      <c r="C95" s="16"/>
      <c r="D95" s="26"/>
      <c r="E95" s="25">
        <f>(MT!K92+ET!O92+AAQ!J92)/(MT!$K$10+ET!$O$10+AAQ!$J$10)</f>
        <v>0.58333333333333337</v>
      </c>
      <c r="F95" s="25">
        <f>(MT!L92+ET!P92+AAQ!K92)/(MT!$L$10+ET!$P$10+AAQ!$K$10)</f>
        <v>0.54166666666666663</v>
      </c>
      <c r="G95" s="25">
        <f>(MT!M92+ET!Q92+AAQ!L92)/(MT!$M$10+ET!$Q$10+AAQ!$L$10)</f>
        <v>0.625</v>
      </c>
      <c r="H95" s="25">
        <f>(ET!R92+AAQ!M92)/(ET!$R$10+AAQ!$M$10)</f>
        <v>0.5</v>
      </c>
      <c r="I95" s="25">
        <f>(ET!S92+AAQ!N92)/(ET!$S$10+AAQ!$N$10)</f>
        <v>0.5</v>
      </c>
      <c r="J95" s="5">
        <f t="shared" si="10"/>
        <v>3</v>
      </c>
      <c r="K95" s="5">
        <f t="shared" si="11"/>
        <v>3</v>
      </c>
      <c r="L95" s="5">
        <f t="shared" si="12"/>
        <v>3</v>
      </c>
      <c r="M95" s="5">
        <f t="shared" si="13"/>
        <v>2</v>
      </c>
      <c r="N95" s="5">
        <f t="shared" si="14"/>
        <v>2</v>
      </c>
    </row>
    <row r="96" spans="2:14">
      <c r="B96" s="22">
        <v>81</v>
      </c>
      <c r="C96" s="16"/>
      <c r="D96" s="26"/>
      <c r="E96" s="25">
        <f>(MT!K93+ET!O93+AAQ!J93)/(MT!$K$10+ET!$O$10+AAQ!$J$10)</f>
        <v>0.70833333333333337</v>
      </c>
      <c r="F96" s="25">
        <f>(MT!L93+ET!P93+AAQ!K93)/(MT!$L$10+ET!$P$10+AAQ!$K$10)</f>
        <v>0.66666666666666663</v>
      </c>
      <c r="G96" s="25">
        <f>(MT!M93+ET!Q93+AAQ!L93)/(MT!$M$10+ET!$Q$10+AAQ!$L$10)</f>
        <v>0.5</v>
      </c>
      <c r="H96" s="25">
        <f>(ET!R93+AAQ!M93)/(ET!$R$10+AAQ!$M$10)</f>
        <v>0.5714285714285714</v>
      </c>
      <c r="I96" s="25">
        <f>(ET!S93+AAQ!N93)/(ET!$S$10+AAQ!$N$10)</f>
        <v>0.42857142857142855</v>
      </c>
      <c r="J96" s="5">
        <f t="shared" si="10"/>
        <v>3</v>
      </c>
      <c r="K96" s="5">
        <f t="shared" si="11"/>
        <v>3</v>
      </c>
      <c r="L96" s="5">
        <f t="shared" si="12"/>
        <v>2</v>
      </c>
      <c r="M96" s="5">
        <f t="shared" si="13"/>
        <v>3</v>
      </c>
      <c r="N96" s="5">
        <f t="shared" si="14"/>
        <v>2</v>
      </c>
    </row>
    <row r="97" spans="2:14">
      <c r="B97" s="22">
        <v>82</v>
      </c>
      <c r="C97" s="16"/>
      <c r="D97" s="26"/>
      <c r="E97" s="25">
        <f>(MT!K94+ET!O94+AAQ!J94)/(MT!$K$10+ET!$O$10+AAQ!$J$10)</f>
        <v>0.41666666666666669</v>
      </c>
      <c r="F97" s="25">
        <f>(MT!L94+ET!P94+AAQ!K94)/(MT!$L$10+ET!$P$10+AAQ!$K$10)</f>
        <v>0.41666666666666669</v>
      </c>
      <c r="G97" s="25">
        <f>(MT!M94+ET!Q94+AAQ!L94)/(MT!$M$10+ET!$Q$10+AAQ!$L$10)</f>
        <v>0.33333333333333331</v>
      </c>
      <c r="H97" s="25">
        <f>(ET!R94+AAQ!M94)/(ET!$R$10+AAQ!$M$10)</f>
        <v>0.42857142857142855</v>
      </c>
      <c r="I97" s="25">
        <f>(ET!S94+AAQ!N94)/(ET!$S$10+AAQ!$N$10)</f>
        <v>0.6428571428571429</v>
      </c>
      <c r="J97" s="5">
        <f t="shared" si="10"/>
        <v>2</v>
      </c>
      <c r="K97" s="5">
        <f t="shared" si="11"/>
        <v>2</v>
      </c>
      <c r="L97" s="5">
        <f t="shared" si="12"/>
        <v>2</v>
      </c>
      <c r="M97" s="5">
        <f t="shared" si="13"/>
        <v>2</v>
      </c>
      <c r="N97" s="5">
        <f t="shared" si="14"/>
        <v>3</v>
      </c>
    </row>
    <row r="98" spans="2:14">
      <c r="B98" s="22">
        <v>83</v>
      </c>
      <c r="C98" s="16"/>
      <c r="D98" s="26"/>
      <c r="E98" s="25">
        <f>(MT!K95+ET!O95+AAQ!J95)/(MT!$K$10+ET!$O$10+AAQ!$J$10)</f>
        <v>0.83333333333333337</v>
      </c>
      <c r="F98" s="25">
        <f>(MT!L95+ET!P95+AAQ!K95)/(MT!$L$10+ET!$P$10+AAQ!$K$10)</f>
        <v>0.625</v>
      </c>
      <c r="G98" s="25">
        <f>(MT!M95+ET!Q95+AAQ!L95)/(MT!$M$10+ET!$Q$10+AAQ!$L$10)</f>
        <v>0.66666666666666663</v>
      </c>
      <c r="H98" s="25">
        <f>(ET!R95+AAQ!M95)/(ET!$R$10+AAQ!$M$10)</f>
        <v>0.2857142857142857</v>
      </c>
      <c r="I98" s="25">
        <f>(ET!S95+AAQ!N95)/(ET!$S$10+AAQ!$N$10)</f>
        <v>0.6428571428571429</v>
      </c>
      <c r="J98" s="5">
        <f t="shared" si="10"/>
        <v>3</v>
      </c>
      <c r="K98" s="5">
        <f t="shared" si="11"/>
        <v>3</v>
      </c>
      <c r="L98" s="5">
        <f t="shared" si="12"/>
        <v>3</v>
      </c>
      <c r="M98" s="5">
        <f t="shared" si="13"/>
        <v>1</v>
      </c>
      <c r="N98" s="5">
        <f t="shared" si="14"/>
        <v>3</v>
      </c>
    </row>
  </sheetData>
  <mergeCells count="5">
    <mergeCell ref="G9:I9"/>
    <mergeCell ref="G10:I10"/>
    <mergeCell ref="E13:I13"/>
    <mergeCell ref="E14:I14"/>
    <mergeCell ref="J14:N14"/>
  </mergeCells>
  <pageMargins left="0.7" right="0.7" top="0.75" bottom="0.75" header="0.511811023622047" footer="0.511811023622047"/>
  <pageSetup scale="5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>
  <dimension ref="B2:S20"/>
  <sheetViews>
    <sheetView workbookViewId="0">
      <selection activeCell="D22" sqref="D22"/>
    </sheetView>
  </sheetViews>
  <sheetFormatPr defaultColWidth="9.28515625" defaultRowHeight="15"/>
  <cols>
    <col min="3" max="3" width="8" customWidth="1"/>
    <col min="4" max="5" width="9.7109375" customWidth="1"/>
    <col min="6" max="6" width="10.28515625" customWidth="1"/>
    <col min="17" max="17" width="6.85546875" customWidth="1"/>
  </cols>
  <sheetData>
    <row r="2" spans="2:19">
      <c r="B2" t="s">
        <v>32</v>
      </c>
      <c r="C2" t="s">
        <v>66</v>
      </c>
    </row>
    <row r="3" spans="2:19">
      <c r="B3" t="s">
        <v>33</v>
      </c>
      <c r="C3" t="s">
        <v>67</v>
      </c>
    </row>
    <row r="4" spans="2:19">
      <c r="B4" t="s">
        <v>34</v>
      </c>
      <c r="C4" t="s">
        <v>69</v>
      </c>
    </row>
    <row r="5" spans="2:19">
      <c r="B5" t="s">
        <v>68</v>
      </c>
      <c r="C5" t="s">
        <v>70</v>
      </c>
    </row>
    <row r="6" spans="2:19">
      <c r="B6" t="s">
        <v>71</v>
      </c>
      <c r="C6" t="s">
        <v>35</v>
      </c>
    </row>
    <row r="7" spans="2:19"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</row>
    <row r="8" spans="2:19" ht="42.75">
      <c r="E8" s="28" t="s">
        <v>36</v>
      </c>
      <c r="F8" s="19">
        <f t="shared" ref="F8:Q8" si="0">$D$10*F10/3</f>
        <v>2.834686746987952</v>
      </c>
      <c r="G8" s="19">
        <f t="shared" si="0"/>
        <v>2.834686746987952</v>
      </c>
      <c r="H8" s="19">
        <f t="shared" si="0"/>
        <v>1.8897911646586347</v>
      </c>
      <c r="I8" s="19">
        <f t="shared" si="0"/>
        <v>0.94489558232931736</v>
      </c>
      <c r="J8" s="19">
        <f t="shared" si="0"/>
        <v>0.94489558232931736</v>
      </c>
      <c r="K8" s="19">
        <f t="shared" si="0"/>
        <v>1.8897911646586347</v>
      </c>
      <c r="L8" s="19">
        <f t="shared" si="0"/>
        <v>0.94489558232931736</v>
      </c>
      <c r="M8" s="19">
        <f t="shared" si="0"/>
        <v>0</v>
      </c>
      <c r="N8" s="19">
        <f t="shared" si="0"/>
        <v>0</v>
      </c>
      <c r="O8" s="19">
        <f t="shared" si="0"/>
        <v>0</v>
      </c>
      <c r="P8" s="19">
        <f t="shared" si="0"/>
        <v>0</v>
      </c>
      <c r="Q8" s="19">
        <f t="shared" si="0"/>
        <v>0.94489558232931736</v>
      </c>
    </row>
    <row r="9" spans="2:19">
      <c r="B9" s="33" t="s">
        <v>37</v>
      </c>
      <c r="C9" s="34" t="s">
        <v>38</v>
      </c>
      <c r="D9" s="33" t="s">
        <v>65</v>
      </c>
      <c r="E9" s="29"/>
      <c r="F9" s="29" t="s">
        <v>39</v>
      </c>
      <c r="G9" s="29" t="s">
        <v>40</v>
      </c>
      <c r="H9" s="29" t="s">
        <v>41</v>
      </c>
      <c r="I9" s="29" t="s">
        <v>42</v>
      </c>
      <c r="J9" s="29" t="s">
        <v>43</v>
      </c>
      <c r="K9" s="29" t="s">
        <v>44</v>
      </c>
      <c r="L9" s="29" t="s">
        <v>45</v>
      </c>
      <c r="M9" s="29" t="s">
        <v>46</v>
      </c>
      <c r="N9" s="29" t="s">
        <v>47</v>
      </c>
      <c r="O9" s="29" t="s">
        <v>48</v>
      </c>
      <c r="P9" s="29" t="s">
        <v>49</v>
      </c>
      <c r="Q9" s="29" t="s">
        <v>50</v>
      </c>
      <c r="R9" s="30"/>
      <c r="S9" s="30"/>
    </row>
    <row r="10" spans="2:19" ht="28.5">
      <c r="B10" s="25">
        <f>Attainment!J9</f>
        <v>2.802409638554217</v>
      </c>
      <c r="C10" s="5">
        <v>2.91</v>
      </c>
      <c r="D10" s="25">
        <f>0.7*B10+0.3*C10</f>
        <v>2.834686746987952</v>
      </c>
      <c r="E10" s="29" t="s">
        <v>51</v>
      </c>
      <c r="F10" s="31">
        <f>ROUND(AVERAGE(F16:F20),0)</f>
        <v>3</v>
      </c>
      <c r="G10" s="32">
        <v>3</v>
      </c>
      <c r="H10" s="32">
        <v>2</v>
      </c>
      <c r="I10" s="32">
        <v>1</v>
      </c>
      <c r="J10" s="32">
        <v>1</v>
      </c>
      <c r="K10" s="32">
        <v>2</v>
      </c>
      <c r="L10" s="32">
        <v>1</v>
      </c>
      <c r="M10" s="32">
        <v>0</v>
      </c>
      <c r="N10" s="32">
        <v>0</v>
      </c>
      <c r="O10" s="32">
        <v>0</v>
      </c>
      <c r="P10" s="32">
        <v>0</v>
      </c>
      <c r="Q10" s="32">
        <v>1</v>
      </c>
      <c r="R10" s="30"/>
      <c r="S10" s="30"/>
    </row>
    <row r="14" spans="2:19" ht="28.5">
      <c r="E14" s="28" t="s">
        <v>52</v>
      </c>
    </row>
    <row r="15" spans="2:19">
      <c r="E15" s="5"/>
      <c r="F15" s="29" t="s">
        <v>39</v>
      </c>
      <c r="G15" s="29" t="s">
        <v>40</v>
      </c>
      <c r="H15" s="29" t="s">
        <v>41</v>
      </c>
      <c r="I15" s="29" t="s">
        <v>42</v>
      </c>
      <c r="J15" s="29" t="s">
        <v>43</v>
      </c>
      <c r="K15" s="29" t="s">
        <v>44</v>
      </c>
      <c r="L15" s="29" t="s">
        <v>45</v>
      </c>
      <c r="M15" s="29" t="s">
        <v>46</v>
      </c>
      <c r="N15" s="29" t="s">
        <v>47</v>
      </c>
      <c r="O15" s="29" t="s">
        <v>48</v>
      </c>
      <c r="P15" s="29" t="s">
        <v>49</v>
      </c>
      <c r="Q15" s="29" t="s">
        <v>50</v>
      </c>
    </row>
    <row r="16" spans="2:19">
      <c r="E16" s="18" t="s">
        <v>3</v>
      </c>
      <c r="F16" s="5">
        <v>3</v>
      </c>
      <c r="G16" s="5">
        <v>3</v>
      </c>
      <c r="H16" s="5">
        <v>2</v>
      </c>
      <c r="I16" s="5">
        <v>1</v>
      </c>
      <c r="J16" s="5">
        <v>1</v>
      </c>
      <c r="K16" s="5">
        <v>2</v>
      </c>
      <c r="L16" s="5">
        <v>1</v>
      </c>
      <c r="M16" s="5" t="s">
        <v>53</v>
      </c>
      <c r="N16" s="5" t="s">
        <v>53</v>
      </c>
      <c r="O16" s="5" t="s">
        <v>53</v>
      </c>
      <c r="P16" s="5" t="s">
        <v>53</v>
      </c>
      <c r="Q16" s="5">
        <v>1</v>
      </c>
    </row>
    <row r="17" spans="5:17">
      <c r="E17" s="18" t="s">
        <v>4</v>
      </c>
      <c r="F17" s="5">
        <v>3</v>
      </c>
      <c r="G17" s="5">
        <v>3</v>
      </c>
      <c r="H17" s="5">
        <v>2</v>
      </c>
      <c r="I17" s="5">
        <v>1</v>
      </c>
      <c r="J17" s="5">
        <v>1</v>
      </c>
      <c r="K17" s="5">
        <v>2</v>
      </c>
      <c r="L17" s="5">
        <v>1</v>
      </c>
      <c r="M17" s="5" t="s">
        <v>53</v>
      </c>
      <c r="N17" s="5" t="s">
        <v>53</v>
      </c>
      <c r="O17" s="5" t="s">
        <v>53</v>
      </c>
      <c r="P17" s="5" t="s">
        <v>53</v>
      </c>
      <c r="Q17" s="5">
        <v>1</v>
      </c>
    </row>
    <row r="18" spans="5:17">
      <c r="E18" s="18" t="s">
        <v>5</v>
      </c>
      <c r="F18" s="5">
        <v>3</v>
      </c>
      <c r="G18" s="5">
        <v>3</v>
      </c>
      <c r="H18" s="5">
        <v>2</v>
      </c>
      <c r="I18" s="5">
        <v>1</v>
      </c>
      <c r="J18" s="5">
        <v>1</v>
      </c>
      <c r="K18" s="5">
        <v>2</v>
      </c>
      <c r="L18" s="5">
        <v>1</v>
      </c>
      <c r="M18" s="5" t="s">
        <v>53</v>
      </c>
      <c r="N18" s="5" t="s">
        <v>53</v>
      </c>
      <c r="O18" s="5" t="s">
        <v>53</v>
      </c>
      <c r="P18" s="5" t="s">
        <v>53</v>
      </c>
      <c r="Q18" s="5">
        <v>1</v>
      </c>
    </row>
    <row r="19" spans="5:17">
      <c r="E19" s="18" t="s">
        <v>15</v>
      </c>
      <c r="F19" s="5">
        <v>3</v>
      </c>
      <c r="G19" s="5">
        <v>3</v>
      </c>
      <c r="H19" s="5">
        <v>2</v>
      </c>
      <c r="I19" s="5">
        <v>1</v>
      </c>
      <c r="J19" s="5">
        <v>1</v>
      </c>
      <c r="K19" s="5">
        <v>2</v>
      </c>
      <c r="L19" s="5">
        <v>1</v>
      </c>
      <c r="M19" s="5" t="s">
        <v>53</v>
      </c>
      <c r="N19" s="5" t="s">
        <v>53</v>
      </c>
      <c r="O19" s="5" t="s">
        <v>53</v>
      </c>
      <c r="P19" s="5" t="s">
        <v>53</v>
      </c>
      <c r="Q19" s="5">
        <v>1</v>
      </c>
    </row>
    <row r="20" spans="5:17">
      <c r="E20" s="18" t="s">
        <v>16</v>
      </c>
      <c r="F20" s="5">
        <v>3</v>
      </c>
      <c r="G20" s="5">
        <v>3</v>
      </c>
      <c r="H20" s="5">
        <v>2</v>
      </c>
      <c r="I20" s="5">
        <v>1</v>
      </c>
      <c r="J20" s="5">
        <v>1</v>
      </c>
      <c r="K20" s="5">
        <v>2</v>
      </c>
      <c r="L20" s="5">
        <v>1</v>
      </c>
      <c r="M20" s="5" t="s">
        <v>53</v>
      </c>
      <c r="N20" s="5" t="s">
        <v>53</v>
      </c>
      <c r="O20" s="5" t="s">
        <v>53</v>
      </c>
      <c r="P20" s="5" t="s">
        <v>53</v>
      </c>
      <c r="Q20" s="5">
        <v>1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Roman,Regular"&amp;12&amp;Kffffff&amp;A</oddHeader>
    <oddFooter>&amp;C&amp;"Times New Roman,Regular"&amp;12&amp;KffffffPage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B2:J22"/>
  <sheetViews>
    <sheetView workbookViewId="0">
      <selection activeCell="B4" sqref="B4"/>
    </sheetView>
  </sheetViews>
  <sheetFormatPr defaultColWidth="9.28515625" defaultRowHeight="15"/>
  <cols>
    <col min="6" max="6" width="14.28515625" customWidth="1"/>
    <col min="8" max="8" width="14" customWidth="1"/>
  </cols>
  <sheetData>
    <row r="2" spans="2:10">
      <c r="B2" t="s">
        <v>32</v>
      </c>
      <c r="C2" t="s">
        <v>72</v>
      </c>
    </row>
    <row r="3" spans="2:10">
      <c r="B3" t="s">
        <v>33</v>
      </c>
      <c r="C3" t="s">
        <v>73</v>
      </c>
    </row>
    <row r="4" spans="2:10">
      <c r="B4" t="s">
        <v>54</v>
      </c>
      <c r="C4" t="s">
        <v>55</v>
      </c>
    </row>
    <row r="7" spans="2:10">
      <c r="F7" s="27"/>
      <c r="G7" s="27"/>
      <c r="H7" s="27"/>
      <c r="I7" s="27"/>
      <c r="J7" s="27"/>
    </row>
    <row r="8" spans="2:10" ht="42.75">
      <c r="E8" s="28" t="s">
        <v>56</v>
      </c>
      <c r="F8" s="19">
        <f>$D$10*F10/3</f>
        <v>2.834686746987952</v>
      </c>
      <c r="G8" s="19">
        <f>$D$10*G10/3</f>
        <v>2.834686746987952</v>
      </c>
      <c r="H8" s="19">
        <f>$D$10*H10/3</f>
        <v>2.834686746987952</v>
      </c>
    </row>
    <row r="9" spans="2:10">
      <c r="C9" s="27"/>
      <c r="E9" s="29"/>
      <c r="F9" s="29" t="s">
        <v>57</v>
      </c>
      <c r="G9" s="29" t="s">
        <v>58</v>
      </c>
      <c r="H9" s="29" t="s">
        <v>59</v>
      </c>
      <c r="I9" s="30"/>
      <c r="J9" s="30"/>
    </row>
    <row r="10" spans="2:10" ht="42.75">
      <c r="C10" s="29" t="s">
        <v>60</v>
      </c>
      <c r="D10" s="27">
        <f>'PO Attainment'!D10</f>
        <v>2.834686746987952</v>
      </c>
      <c r="E10" s="29" t="s">
        <v>61</v>
      </c>
      <c r="F10" s="31">
        <v>3</v>
      </c>
      <c r="G10" s="32">
        <v>3</v>
      </c>
      <c r="H10" s="32">
        <v>3</v>
      </c>
      <c r="I10" s="30"/>
      <c r="J10" s="30"/>
    </row>
    <row r="16" spans="2:10" ht="28.5">
      <c r="E16" s="28" t="s">
        <v>62</v>
      </c>
    </row>
    <row r="17" spans="5:8">
      <c r="E17" s="5"/>
      <c r="F17" s="29" t="s">
        <v>57</v>
      </c>
      <c r="G17" s="29" t="s">
        <v>58</v>
      </c>
      <c r="H17" s="29" t="s">
        <v>59</v>
      </c>
    </row>
    <row r="18" spans="5:8">
      <c r="E18" s="18" t="s">
        <v>3</v>
      </c>
      <c r="F18" s="5">
        <v>3</v>
      </c>
      <c r="G18" s="5">
        <v>3</v>
      </c>
      <c r="H18" s="5">
        <v>3</v>
      </c>
    </row>
    <row r="19" spans="5:8">
      <c r="E19" s="18" t="s">
        <v>4</v>
      </c>
      <c r="F19" s="5">
        <v>3</v>
      </c>
      <c r="G19" s="5">
        <v>3</v>
      </c>
      <c r="H19" s="5">
        <v>3</v>
      </c>
    </row>
    <row r="20" spans="5:8">
      <c r="E20" s="18" t="s">
        <v>5</v>
      </c>
      <c r="F20" s="5">
        <v>3</v>
      </c>
      <c r="G20" s="5">
        <v>3</v>
      </c>
      <c r="H20" s="5">
        <v>3</v>
      </c>
    </row>
    <row r="21" spans="5:8">
      <c r="E21" s="18" t="s">
        <v>15</v>
      </c>
      <c r="F21" s="5">
        <v>3</v>
      </c>
      <c r="G21" s="5">
        <v>3</v>
      </c>
      <c r="H21" s="5">
        <v>3</v>
      </c>
    </row>
    <row r="22" spans="5:8">
      <c r="E22" s="18" t="s">
        <v>16</v>
      </c>
      <c r="F22" s="5">
        <v>3</v>
      </c>
      <c r="G22" s="5">
        <v>3</v>
      </c>
      <c r="H22" s="5">
        <v>3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Roman,Regular"&amp;12&amp;Kffffff&amp;A</oddHeader>
    <oddFooter>&amp;C&amp;"Times New Roman,Regular"&amp;12&amp;KffffffPage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</TotalTime>
  <Application>LibreOffice/7.3.7.2$Linux_X86_64 LibreOffice_project/30$Build-2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MT</vt:lpstr>
      <vt:lpstr>ET</vt:lpstr>
      <vt:lpstr>AAQ</vt:lpstr>
      <vt:lpstr>Attainment</vt:lpstr>
      <vt:lpstr>PO Attainment</vt:lpstr>
      <vt:lpstr>PSO Attainment</vt:lpstr>
      <vt:lpstr>Attainment!Print_Area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RKSAMAL</cp:lastModifiedBy>
  <cp:revision>17</cp:revision>
  <dcterms:created xsi:type="dcterms:W3CDTF">2015-06-05T18:17:20Z</dcterms:created>
  <dcterms:modified xsi:type="dcterms:W3CDTF">2024-07-12T10:13:59Z</dcterms:modified>
  <dc:language>en-IN</dc:language>
</cp:coreProperties>
</file>